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8" yWindow="96" windowWidth="11532" windowHeight="7968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1'!$A$1:$R$34</definedName>
    <definedName name="_xlnm.Print_Area" localSheetId="2">'Разделы 2, 3, 4'!$A$1:$O$35</definedName>
    <definedName name="_xlnm.Print_Area" localSheetId="3">'Разделы 5, 6, 7'!$A$1:$K$31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<sst xmlns="http://schemas.openxmlformats.org/spreadsheetml/2006/main" count="209" uniqueCount="182">
  <si>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</si>
  <si>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</si>
  <si>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</si>
  <si>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</si>
  <si>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</si>
  <si>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</si>
  <si>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</si>
  <si>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</si>
  <si>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</si>
  <si>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</si>
  <si>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</si>
  <si>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</si>
  <si>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</si>
  <si>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</si>
  <si>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</si>
  <si>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</si>
  <si>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</si>
  <si>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</si>
  <si>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</si>
  <si>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</si>
  <si>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</si>
  <si>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</si>
  <si>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</si>
  <si>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</si>
  <si>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</si>
  <si>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</si>
  <si>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</si>
  <si>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</si>
  <si>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</si>
  <si>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</si>
  <si>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</si>
  <si>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УСД в Ханты-Мансийском АО</t>
  </si>
  <si>
    <t>По судебным постановлениям, 
вынесенным во всех инстанциях</t>
  </si>
  <si>
    <t>ст. 221 
УК РФ</t>
  </si>
  <si>
    <t>ст. 261 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</si>
  <si>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</si>
  <si>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</si>
  <si>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</si>
  <si>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</si>
  <si>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</si>
  <si>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</si>
  <si>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</si>
  <si>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</si>
  <si>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</si>
  <si>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</si>
  <si>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</si>
  <si>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</si>
  <si>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</si>
  <si>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</si>
  <si>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</si>
  <si>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</si>
  <si>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</si>
  <si>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</si>
  <si>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</si>
  <si>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</si>
  <si>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</si>
  <si>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</si>
  <si>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</si>
  <si>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</si>
  <si>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</si>
  <si>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</si>
  <si>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</si>
  <si>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</si>
  <si>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</si>
  <si>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</si>
  <si>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</si>
  <si>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</si>
  <si>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</si>
  <si>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</si>
  <si>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</si>
  <si>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</si>
  <si>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</si>
  <si>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</si>
  <si>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</si>
  <si>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</si>
  <si>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</si>
  <si>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</si>
  <si>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</si>
  <si>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</si>
  <si>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</si>
  <si>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</si>
  <si>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</si>
  <si>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</si>
  <si>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</si>
  <si>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</si>
  <si>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</si>
  <si>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</si>
  <si>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</si>
  <si>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</si>
  <si>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</si>
  <si>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</si>
  <si>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</si>
  <si>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</si>
  <si>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</si>
  <si>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</si>
  <si>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</si>
  <si>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</si>
  <si>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</si>
  <si>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</si>
  <si>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</si>
  <si>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</si>
  <si>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</si>
  <si>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лица, временно отстраненные от должности (ст. 114, ст. 131 УПК РФ)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</si>
  <si>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</si>
  <si>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</si>
  <si>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</si>
  <si>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</si>
  <si>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1) графа 9 меньше или равна графе 5; 2) графа 11 меньше или равна графе 6; 3) графа 13 меньше или равна графе 7</t>
  </si>
  <si>
    <t>Количество  лиц 
(для стр. 1-7), которым назначены штрафы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</si>
  <si>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</si>
  <si>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</si>
  <si>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</si>
  <si>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</si>
  <si>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</si>
  <si>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</si>
  <si>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</si>
  <si>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</si>
  <si>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</si>
  <si>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</si>
  <si>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</si>
  <si>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</si>
  <si>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</si>
  <si>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t>Госпошлина, присужденная к взысканию в доход государства по делам административного судопроизводства (из формы 2, раздел 3,  стр. 1, гр. 31)</t>
  </si>
  <si>
    <t>Госпошлина, уплаченная по административным делам при подаче заявления 
(из формы 2, раздел 3,  стр. 1, гр. 6)</t>
  </si>
  <si>
    <t>Госпошлина, присужденная к взысканию в доход государства по гражданским искам в уголовном процессе (по учетно-статистической карточке № 5 на уголовное дело)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</si>
  <si>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</si>
  <si>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</si>
  <si>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1 инстанция</t>
  </si>
  <si>
    <t>Контрольные равенства: 1) строка 1 равна сумме строк 2-7 и сумме строк 8-10;  2) строка 10 равна сумме строк 11-16;  3) строка 10 равна сумме строк 17, 22-23;  4) строка 17 равна сумме строк 18-21;  5) графа 1 равна сумме граф 2-7;  6) графа 8 равна сумме граф 9-14;                                                                                                                                                                                                                                                      7) графа 15 меньше или равна сумме граф 1, 8.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</si>
  <si>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</si>
  <si>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</si>
  <si>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</si>
  <si>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</si>
  <si>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</si>
  <si>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</si>
  <si>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r>
      <t xml:space="preserve"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rFont val="Times New Roman CYR"/>
        <family val="0"/>
      </rPr>
      <t>(не хищениями)</t>
    </r>
  </si>
  <si>
    <t>в том числе 
из гр. 8: 
ст. 163 
УК РФ</t>
  </si>
  <si>
    <t>ст. 165-168 
УК РФ</t>
  </si>
  <si>
    <t>статьи по главе 22 УК РФ 
(ст. 169-200.3 
УК РФ)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</si>
  <si>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</si>
  <si>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</si>
  <si>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</si>
  <si>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</si>
  <si>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</si>
  <si>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</si>
  <si>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</si>
  <si>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</si>
  <si>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</si>
  <si>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</si>
  <si>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</si>
  <si>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</si>
  <si>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</si>
  <si>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</si>
  <si>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</si>
  <si>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</si>
  <si>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</si>
  <si>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rPr>
        <vertAlign val="superscript"/>
        <sz val="18"/>
        <rFont val="Times New Roman CYR"/>
        <family val="0"/>
      </rPr>
      <t>1</t>
    </r>
    <r>
      <rPr>
        <sz val="18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</si>
  <si>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18"/>
        <rFont val="Times New Roman CYR"/>
        <family val="0"/>
      </rPr>
      <t>2</t>
    </r>
    <r>
      <rPr>
        <sz val="18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</si>
  <si>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18"/>
        <rFont val="Times New Roman CYR"/>
        <family val="0"/>
      </rPr>
      <t>сведения учитываются</t>
    </r>
    <r>
      <rPr>
        <sz val="18"/>
        <rFont val="Times New Roman CYR"/>
        <family val="1"/>
      </rPr>
      <t xml:space="preserve"> по приговорам и </t>
    </r>
    <r>
      <rPr>
        <sz val="18"/>
        <rFont val="Times New Roman CYR"/>
        <family val="0"/>
      </rPr>
      <t>судебным</t>
    </r>
    <r>
      <rPr>
        <sz val="18"/>
        <rFont val="Times New Roman CYR"/>
        <family val="1"/>
      </rPr>
      <t xml:space="preserve"> решениям, вступившим в законную силу в отчетном периоде.</t>
    </r>
  </si>
  <si>
    <t>Мировой судья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</si>
  <si>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</si>
  <si>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Госпошлина, уплаченная по гражданским делам при подаче заявления 
(из формы 2, раздел 2,  стр. 1, гр. 6)</t>
  </si>
  <si>
    <t>Госпошлина, присужденная к взысканию в доход государства по гражданским делам 
(из формы 2, раздел 2, стр. 1, гр. 31)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</si>
  <si>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</si>
  <si>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</si>
  <si>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</si>
  <si>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r>
      <t>возвращено без исполнения, отозвано ( в т. ч. остаток половины наложенного административного штрафа, уплаченного в соответствии со ст. 32.2 КоАП РФ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>)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</si>
  <si>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</si>
  <si>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приговорам, вступившим в законную силу в отчетном периоде.</t>
  </si>
  <si>
    <r>
      <rPr>
        <sz val="18"/>
        <rFont val="Times New Roman CYR"/>
        <family val="0"/>
      </rPr>
      <t xml:space="preserve">Примечание к разделам 2, 3, 4: </t>
    </r>
    <r>
      <rPr>
        <vertAlign val="superscript"/>
        <sz val="18"/>
        <rFont val="Times New Roman CYR"/>
        <family val="1"/>
      </rPr>
      <t xml:space="preserve">
1 </t>
    </r>
    <r>
      <rPr>
        <sz val="18"/>
        <rFont val="Times New Roman CYR"/>
        <family val="1"/>
      </rPr>
      <t xml:space="preserve">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судебного акта, в соответствии с ч. 1.3 ст. 32.2 КоАП РФ
</t>
    </r>
    <r>
      <rPr>
        <vertAlign val="superscript"/>
        <sz val="18"/>
        <rFont val="Times New Roman CYR"/>
        <family val="1"/>
      </rPr>
      <t xml:space="preserve">2 </t>
    </r>
    <r>
      <rPr>
        <sz val="18"/>
        <rFont val="Times New Roman CYR"/>
        <family val="1"/>
      </rPr>
      <t xml:space="preserve">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8"/>
        <rFont val="Times New Roman CYR"/>
        <family val="1"/>
      </rPr>
      <t xml:space="preserve">3 </t>
    </r>
    <r>
      <rPr>
        <sz val="18"/>
        <rFont val="Times New Roman CYR"/>
        <family val="1"/>
      </rPr>
      <t xml:space="preserve">Количество учтенных сумм.
</t>
    </r>
    <r>
      <rPr>
        <vertAlign val="superscript"/>
        <sz val="18"/>
        <rFont val="Times New Roman CYR"/>
        <family val="1"/>
      </rPr>
      <t>4</t>
    </r>
    <r>
      <rPr>
        <sz val="18"/>
        <rFont val="Times New Roman CYR"/>
        <family val="1"/>
      </rPr>
      <t xml:space="preserve"> Суммы указываются в рублях без копеек
</t>
    </r>
    <r>
      <rPr>
        <vertAlign val="superscript"/>
        <sz val="18"/>
        <rFont val="Times New Roman CYR"/>
        <family val="1"/>
      </rPr>
      <t>5</t>
    </r>
    <r>
      <rPr>
        <sz val="18"/>
        <rFont val="Times New Roman CYR"/>
        <family val="1"/>
      </rPr>
      <t xml:space="preserve">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  </r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</si>
  <si>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</si>
  <si>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</si>
  <si>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</si>
  <si>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</si>
  <si>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</si>
  <si>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</si>
  <si>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</si>
  <si>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</si>
  <si>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Начальник Управления по обеспечению деятельности мировых судей Аппарата Губернатора Ханты-Мансийского автономного округа - Югры                               А.А.Шварц</t>
  </si>
  <si>
    <t>Консультант отдела ООДМС                              Т.В.Кирменская</t>
  </si>
  <si>
    <t>(3467) 32 58 46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</si>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</sst>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</numFmts>
  <fonts count="9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1"/>
      <name val="Times New Roman"/>
      <family val="1"/>
    </font>
    <font>
      <b/>
      <sz val="36"/>
      <name val="Times New Roman CYR"/>
      <family val="1"/>
    </font>
    <font>
      <b/>
      <sz val="22"/>
      <name val="Times New Roman CYR"/>
      <family val="0"/>
    </font>
    <font>
      <b/>
      <sz val="26"/>
      <name val="Times New Roman CYR"/>
      <family val="0"/>
    </font>
    <font>
      <b/>
      <vertAlign val="superscript"/>
      <sz val="22"/>
      <name val="Times New Roman CYR"/>
      <family val="0"/>
    </font>
    <font>
      <b/>
      <sz val="18"/>
      <name val="Times New Roman CYR"/>
      <family val="1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18"/>
      <name val="Times New Roman CYR"/>
      <family val="1"/>
    </font>
    <font>
      <sz val="22"/>
      <name val="Times New Roman"/>
      <family val="1"/>
    </font>
    <font>
      <b/>
      <sz val="30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vertAlign val="superscript"/>
      <sz val="18"/>
      <name val="Times New Roman CYR"/>
      <family val="0"/>
    </font>
    <font>
      <sz val="1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right" wrapText="1"/>
      <protection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7" fillId="0" borderId="16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 quotePrefix="1">
      <alignment horizontal="right"/>
      <protection/>
    </xf>
    <xf numFmtId="0" fontId="25" fillId="0" borderId="17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0" fontId="91" fillId="33" borderId="11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Alignment="1">
      <alignment horizontal="left" vertical="top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6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7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36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36" fillId="0" borderId="17" xfId="0" applyFont="1" applyFill="1" applyBorder="1" applyAlignment="1">
      <alignment vertical="center"/>
    </xf>
    <xf numFmtId="0" fontId="38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0" fillId="0" borderId="2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21" xfId="57" applyNumberFormat="1" applyFont="1" applyFill="1" applyBorder="1" applyAlignment="1">
      <alignment vertical="center" wrapText="1"/>
      <protection/>
    </xf>
    <xf numFmtId="0" fontId="43" fillId="0" borderId="17" xfId="0" applyNumberFormat="1" applyFont="1" applyFill="1" applyBorder="1" applyAlignment="1">
      <alignment horizontal="center" vertical="center" wrapText="1"/>
    </xf>
    <xf numFmtId="49" fontId="44" fillId="0" borderId="17" xfId="57" applyNumberFormat="1" applyFont="1" applyFill="1" applyBorder="1" applyAlignment="1">
      <alignment vertical="center" wrapText="1"/>
      <protection/>
    </xf>
    <xf numFmtId="0" fontId="45" fillId="0" borderId="0" xfId="0" applyFont="1" applyFill="1" applyAlignment="1">
      <alignment horizontal="left" vertical="center"/>
    </xf>
    <xf numFmtId="0" fontId="40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4" fillId="0" borderId="21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7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vertical="center" wrapText="1"/>
    </xf>
    <xf numFmtId="49" fontId="50" fillId="0" borderId="17" xfId="0" applyNumberFormat="1" applyFont="1" applyFill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49" fontId="47" fillId="0" borderId="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0" fontId="54" fillId="0" borderId="0" xfId="0" applyFont="1" applyFill="1" applyAlignment="1">
      <alignment horizontal="right"/>
    </xf>
    <xf numFmtId="3" fontId="25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25" fillId="34" borderId="17" xfId="0" applyNumberFormat="1" applyFont="1" applyFill="1" applyBorder="1" applyAlignment="1" applyProtection="1">
      <alignment horizontal="right" vertical="center"/>
      <protection locked="0"/>
    </xf>
    <xf numFmtId="3" fontId="25" fillId="35" borderId="17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7" xfId="0" applyNumberFormat="1" applyFont="1" applyFill="1" applyBorder="1" applyAlignment="1" applyProtection="1">
      <alignment horizontal="right" vertical="center"/>
      <protection locked="0"/>
    </xf>
    <xf numFmtId="3" fontId="43" fillId="34" borderId="17" xfId="0" applyNumberFormat="1" applyFont="1" applyFill="1" applyBorder="1" applyAlignment="1" applyProtection="1">
      <alignment horizontal="right" vertical="center"/>
      <protection locked="0"/>
    </xf>
    <xf numFmtId="3" fontId="43" fillId="36" borderId="17" xfId="0" applyNumberFormat="1" applyFont="1" applyFill="1" applyBorder="1" applyAlignment="1" applyProtection="1">
      <alignment horizontal="right" vertical="center"/>
      <protection locked="0"/>
    </xf>
    <xf numFmtId="3" fontId="34" fillId="33" borderId="17" xfId="0" applyNumberFormat="1" applyFont="1" applyFill="1" applyBorder="1" applyAlignment="1">
      <alignment horizontal="right" vertical="center"/>
    </xf>
    <xf numFmtId="3" fontId="34" fillId="34" borderId="17" xfId="0" applyNumberFormat="1" applyFont="1" applyFill="1" applyBorder="1" applyAlignment="1">
      <alignment horizontal="right" vertical="center"/>
    </xf>
    <xf numFmtId="3" fontId="43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Fill="1" applyAlignment="1">
      <alignment horizontal="left" vertical="center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1" fillId="0" borderId="14" xfId="56" applyFont="1" applyFill="1" applyBorder="1" applyAlignment="1" applyProtection="1">
      <alignment horizontal="left"/>
      <protection locked="0"/>
    </xf>
    <xf numFmtId="0" fontId="1" fillId="0" borderId="22" xfId="56" applyFont="1" applyFill="1" applyBorder="1" applyAlignment="1" applyProtection="1">
      <alignment horizontal="left"/>
      <protection locked="0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23" xfId="0" applyFont="1" applyFill="1" applyBorder="1" applyAlignment="1">
      <alignment/>
    </xf>
    <xf numFmtId="0" fontId="54" fillId="0" borderId="24" xfId="58" applyFont="1" applyFill="1" applyBorder="1" applyAlignment="1">
      <alignment vertical="center" wrapText="1"/>
      <protection/>
    </xf>
    <xf numFmtId="0" fontId="54" fillId="0" borderId="0" xfId="0" applyFont="1" applyFill="1" applyBorder="1" applyAlignment="1">
      <alignment/>
    </xf>
    <xf numFmtId="0" fontId="54" fillId="0" borderId="0" xfId="58" applyFont="1" applyFill="1" applyBorder="1" applyAlignment="1">
      <alignment horizontal="left" vertical="center"/>
      <protection/>
    </xf>
    <xf numFmtId="0" fontId="54" fillId="0" borderId="0" xfId="58" applyFont="1" applyFill="1" applyBorder="1" applyAlignment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55" fillId="0" borderId="28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/>
      <protection/>
    </xf>
    <xf numFmtId="0" fontId="23" fillId="0" borderId="22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7" fillId="33" borderId="14" xfId="0" applyFont="1" applyFill="1" applyBorder="1" applyAlignment="1" applyProtection="1">
      <alignment horizontal="center" vertical="center" wrapText="1"/>
      <protection locked="0"/>
    </xf>
    <xf numFmtId="0" fontId="17" fillId="33" borderId="2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40" fillId="0" borderId="21" xfId="0" applyNumberFormat="1" applyFont="1" applyFill="1" applyBorder="1" applyAlignment="1">
      <alignment vertical="center" wrapText="1"/>
    </xf>
    <xf numFmtId="49" fontId="40" fillId="0" borderId="33" xfId="0" applyNumberFormat="1" applyFont="1" applyFill="1" applyBorder="1" applyAlignment="1">
      <alignment vertical="center" wrapText="1"/>
    </xf>
    <xf numFmtId="49" fontId="40" fillId="0" borderId="20" xfId="0" applyNumberFormat="1" applyFont="1" applyFill="1" applyBorder="1" applyAlignment="1">
      <alignment horizontal="center" vertical="center" wrapText="1"/>
    </xf>
    <xf numFmtId="49" fontId="40" fillId="0" borderId="34" xfId="0" applyNumberFormat="1" applyFont="1" applyFill="1" applyBorder="1" applyAlignment="1">
      <alignment horizontal="center" vertical="center" wrapText="1"/>
    </xf>
    <xf numFmtId="49" fontId="40" fillId="0" borderId="35" xfId="0" applyNumberFormat="1" applyFont="1" applyFill="1" applyBorder="1" applyAlignment="1">
      <alignment horizontal="center" vertical="center" wrapText="1"/>
    </xf>
    <xf numFmtId="49" fontId="40" fillId="0" borderId="36" xfId="0" applyNumberFormat="1" applyFont="1" applyFill="1" applyBorder="1" applyAlignment="1">
      <alignment horizontal="center" vertical="center" wrapText="1"/>
    </xf>
    <xf numFmtId="49" fontId="40" fillId="0" borderId="19" xfId="0" applyNumberFormat="1" applyFont="1" applyFill="1" applyBorder="1" applyAlignment="1">
      <alignment horizontal="center" vertical="center" wrapText="1"/>
    </xf>
    <xf numFmtId="49" fontId="40" fillId="0" borderId="3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39" xfId="0" applyFont="1" applyFill="1" applyBorder="1" applyAlignment="1">
      <alignment horizontal="left" vertical="center" wrapText="1"/>
    </xf>
    <xf numFmtId="0" fontId="43" fillId="0" borderId="37" xfId="0" applyFont="1" applyFill="1" applyBorder="1" applyAlignment="1">
      <alignment horizontal="left" vertical="center" wrapText="1"/>
    </xf>
    <xf numFmtId="49" fontId="50" fillId="0" borderId="21" xfId="0" applyNumberFormat="1" applyFont="1" applyFill="1" applyBorder="1" applyAlignment="1">
      <alignment horizontal="left" vertical="center" wrapText="1"/>
    </xf>
    <xf numFmtId="49" fontId="51" fillId="0" borderId="33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45" fillId="0" borderId="23" xfId="57" applyFont="1" applyFill="1" applyBorder="1" applyAlignment="1">
      <alignment horizontal="left" wrapText="1"/>
      <protection/>
    </xf>
    <xf numFmtId="0" fontId="40" fillId="0" borderId="17" xfId="0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0" fillId="0" borderId="23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7" fillId="0" borderId="16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21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54" fillId="0" borderId="24" xfId="58" applyFont="1" applyFill="1" applyBorder="1" applyAlignment="1">
      <alignment horizontal="center" vertical="top" wrapText="1"/>
      <protection/>
    </xf>
    <xf numFmtId="0" fontId="33" fillId="0" borderId="23" xfId="0" applyFont="1" applyFill="1" applyBorder="1" applyAlignment="1">
      <alignment horizontal="left" vertical="center" wrapText="1"/>
    </xf>
    <xf numFmtId="0" fontId="54" fillId="0" borderId="0" xfId="58" applyFont="1" applyFill="1" applyBorder="1" applyAlignment="1">
      <alignment horizontal="left" vertical="center" wrapText="1"/>
      <protection/>
    </xf>
    <xf numFmtId="0" fontId="54" fillId="0" borderId="0" xfId="0" applyFont="1" applyFill="1" applyAlignment="1">
      <alignment horizontal="center" wrapText="1"/>
    </xf>
    <xf numFmtId="0" fontId="54" fillId="0" borderId="23" xfId="0" applyFont="1" applyFill="1" applyBorder="1" applyAlignment="1">
      <alignment horizontal="center" wrapText="1"/>
    </xf>
    <xf numFmtId="0" fontId="54" fillId="0" borderId="23" xfId="58" applyFont="1" applyFill="1" applyBorder="1" applyAlignment="1">
      <alignment horizontal="center"/>
      <protection/>
    </xf>
    <xf numFmtId="14" fontId="54" fillId="0" borderId="23" xfId="0" applyNumberFormat="1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4" fillId="0" borderId="16" xfId="58" applyFont="1" applyFill="1" applyBorder="1" applyAlignment="1">
      <alignment horizontal="center" vertical="top"/>
      <protection/>
    </xf>
    <xf numFmtId="0" fontId="54" fillId="0" borderId="16" xfId="58" applyFont="1" applyFill="1" applyBorder="1" applyAlignment="1">
      <alignment horizontal="center" vertical="top" wrapText="1"/>
      <protection/>
    </xf>
    <xf numFmtId="0" fontId="35" fillId="0" borderId="23" xfId="0" applyFont="1" applyFill="1" applyBorder="1" applyAlignment="1">
      <alignment horizontal="left" vertical="center" wrapText="1"/>
    </xf>
    <xf numFmtId="0" fontId="54" fillId="0" borderId="23" xfId="58" applyFont="1" applyFill="1" applyBorder="1" applyAlignment="1">
      <alignment horizontal="center" vertical="center" wrapText="1"/>
      <protection/>
    </xf>
    <xf numFmtId="0" fontId="54" fillId="0" borderId="0" xfId="58" applyFont="1" applyFill="1" applyBorder="1" applyAlignment="1">
      <alignment horizontal="left" vertical="top" wrapText="1"/>
      <protection/>
    </xf>
    <xf numFmtId="0" fontId="54" fillId="0" borderId="24" xfId="58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 applyProtection="1">
      <alignment horizontal="center" vertical="top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S03_ф.01_бланк_2011 для приказа" xfId="56"/>
    <cellStyle name="Обычный_Шаблон формы №4_2003" xfId="57"/>
    <cellStyle name="Обычный_Шаблон формы №8_200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="80" zoomScaleNormal="80" zoomScaleSheetLayoutView="100" zoomScalePageLayoutView="0" workbookViewId="0" topLeftCell="B1">
      <selection activeCell="Q20" sqref="Q20"/>
    </sheetView>
  </sheetViews>
  <sheetFormatPr defaultColWidth="9.140625" defaultRowHeight="12.75"/>
  <cols>
    <col min="1" max="2" width="9.140625" style="1" customWidth="1"/>
    <col min="3" max="3" width="10.8515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5.75" thickBot="1">
      <c r="A1" s="23" t="e">
        <f>"f4w-"&amp;VLOOKUP(G6,Коды_отчетных_периодов,2,FALSE)&amp;"-"&amp;I6&amp;"-"&amp;VLOOKUP(D30,Коды_судов,2,FALSE)</f>
        <v>#REF!</v>
      </c>
      <c r="B1" s="2"/>
      <c r="N1" s="33"/>
      <c r="O1" s="33"/>
      <c r="P1" s="53">
        <v>43620</v>
      </c>
    </row>
    <row r="2" spans="4:13" ht="13.5" customHeight="1" thickBot="1">
      <c r="D2" s="169" t="s">
        <v>40</v>
      </c>
      <c r="E2" s="170"/>
      <c r="F2" s="170"/>
      <c r="G2" s="170"/>
      <c r="H2" s="170"/>
      <c r="I2" s="170"/>
      <c r="J2" s="170"/>
      <c r="K2" s="170"/>
      <c r="L2" s="171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72" t="s">
        <v>163</v>
      </c>
      <c r="E4" s="173"/>
      <c r="F4" s="173"/>
      <c r="G4" s="173"/>
      <c r="H4" s="173"/>
      <c r="I4" s="173"/>
      <c r="J4" s="173"/>
      <c r="K4" s="173"/>
      <c r="L4" s="174"/>
      <c r="M4" s="3"/>
    </row>
    <row r="5" spans="2:13" ht="57" customHeight="1">
      <c r="B5" s="19"/>
      <c r="D5" s="175"/>
      <c r="E5" s="176"/>
      <c r="F5" s="176"/>
      <c r="G5" s="176"/>
      <c r="H5" s="176"/>
      <c r="I5" s="176"/>
      <c r="J5" s="176"/>
      <c r="K5" s="176"/>
      <c r="L5" s="177"/>
      <c r="M5" s="3"/>
    </row>
    <row r="6" spans="4:14" ht="18" customHeight="1" thickBot="1">
      <c r="D6" s="6"/>
      <c r="E6" s="7"/>
      <c r="F6" s="30" t="s">
        <v>41</v>
      </c>
      <c r="G6" s="54">
        <v>12</v>
      </c>
      <c r="H6" s="31" t="s">
        <v>42</v>
      </c>
      <c r="I6" s="54">
        <v>2019</v>
      </c>
      <c r="J6" s="32" t="s">
        <v>43</v>
      </c>
      <c r="K6" s="7"/>
      <c r="L6" s="8"/>
      <c r="M6" s="182"/>
      <c r="N6" s="183"/>
    </row>
    <row r="7" spans="1:14" ht="12.75">
      <c r="A7" s="20"/>
      <c r="E7" s="3"/>
      <c r="F7" s="3"/>
      <c r="G7" s="3"/>
      <c r="H7" s="3"/>
      <c r="I7" s="3"/>
      <c r="J7" s="3"/>
      <c r="K7" s="3"/>
      <c r="L7" s="3"/>
      <c r="M7" s="184"/>
      <c r="N7" s="184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5" customFormat="1" ht="19.5" customHeight="1" thickBot="1">
      <c r="A9" s="178" t="s">
        <v>44</v>
      </c>
      <c r="B9" s="178"/>
      <c r="C9" s="178"/>
      <c r="D9" s="178" t="s">
        <v>45</v>
      </c>
      <c r="E9" s="178"/>
      <c r="F9" s="178"/>
      <c r="G9" s="178" t="s">
        <v>46</v>
      </c>
      <c r="H9" s="178"/>
      <c r="I9" s="24"/>
      <c r="K9" s="179" t="s">
        <v>3</v>
      </c>
      <c r="L9" s="180"/>
      <c r="M9" s="180"/>
      <c r="N9" s="181"/>
      <c r="O9" s="26"/>
    </row>
    <row r="10" spans="1:14" s="25" customFormat="1" ht="15" customHeight="1" thickBot="1">
      <c r="A10" s="160" t="s">
        <v>47</v>
      </c>
      <c r="B10" s="160"/>
      <c r="C10" s="160"/>
      <c r="D10" s="160"/>
      <c r="E10" s="160"/>
      <c r="F10" s="160"/>
      <c r="G10" s="160"/>
      <c r="H10" s="160"/>
      <c r="I10" s="27"/>
      <c r="K10" s="141" t="s">
        <v>48</v>
      </c>
      <c r="L10" s="142"/>
      <c r="M10" s="142"/>
      <c r="N10" s="143"/>
    </row>
    <row r="11" spans="1:14" s="25" customFormat="1" ht="19.5" customHeight="1" thickBot="1">
      <c r="A11" s="157" t="s">
        <v>50</v>
      </c>
      <c r="B11" s="158"/>
      <c r="C11" s="159"/>
      <c r="D11" s="144" t="s">
        <v>98</v>
      </c>
      <c r="E11" s="144"/>
      <c r="F11" s="145"/>
      <c r="G11" s="164" t="s">
        <v>74</v>
      </c>
      <c r="H11" s="145"/>
      <c r="I11" s="27"/>
      <c r="K11" s="148" t="s">
        <v>174</v>
      </c>
      <c r="L11" s="149"/>
      <c r="M11" s="149"/>
      <c r="N11" s="150"/>
    </row>
    <row r="12" spans="1:14" s="25" customFormat="1" ht="19.5" customHeight="1" thickBot="1">
      <c r="A12" s="157" t="s">
        <v>49</v>
      </c>
      <c r="B12" s="158"/>
      <c r="C12" s="159"/>
      <c r="D12" s="146"/>
      <c r="E12" s="146"/>
      <c r="F12" s="147"/>
      <c r="G12" s="165"/>
      <c r="H12" s="147"/>
      <c r="I12" s="27"/>
      <c r="K12" s="151"/>
      <c r="L12" s="152"/>
      <c r="M12" s="152"/>
      <c r="N12" s="153"/>
    </row>
    <row r="13" spans="1:14" s="25" customFormat="1" ht="19.5" customHeight="1" thickBot="1">
      <c r="A13" s="157" t="s">
        <v>26</v>
      </c>
      <c r="B13" s="158"/>
      <c r="C13" s="159"/>
      <c r="D13" s="161" t="s">
        <v>27</v>
      </c>
      <c r="E13" s="162"/>
      <c r="F13" s="163"/>
      <c r="G13" s="168"/>
      <c r="H13" s="167"/>
      <c r="I13" s="27"/>
      <c r="K13" s="151"/>
      <c r="L13" s="152"/>
      <c r="M13" s="152"/>
      <c r="N13" s="153"/>
    </row>
    <row r="14" spans="1:14" s="25" customFormat="1" ht="19.5" customHeight="1" thickBot="1">
      <c r="A14" s="160" t="s">
        <v>86</v>
      </c>
      <c r="B14" s="160"/>
      <c r="C14" s="160"/>
      <c r="D14" s="164" t="s">
        <v>51</v>
      </c>
      <c r="E14" s="144"/>
      <c r="F14" s="145"/>
      <c r="G14" s="164" t="s">
        <v>74</v>
      </c>
      <c r="H14" s="145"/>
      <c r="I14" s="27"/>
      <c r="K14" s="151"/>
      <c r="L14" s="152"/>
      <c r="M14" s="152"/>
      <c r="N14" s="153"/>
    </row>
    <row r="15" spans="1:14" s="25" customFormat="1" ht="19.5" customHeight="1" thickBot="1">
      <c r="A15" s="157" t="s">
        <v>28</v>
      </c>
      <c r="B15" s="158"/>
      <c r="C15" s="159"/>
      <c r="D15" s="165"/>
      <c r="E15" s="146"/>
      <c r="F15" s="147"/>
      <c r="G15" s="165"/>
      <c r="H15" s="147"/>
      <c r="I15" s="27"/>
      <c r="K15" s="154"/>
      <c r="L15" s="155"/>
      <c r="M15" s="155"/>
      <c r="N15" s="156"/>
    </row>
    <row r="16" spans="1:14" s="25" customFormat="1" ht="19.5" customHeight="1" thickBot="1">
      <c r="A16" s="157" t="s">
        <v>170</v>
      </c>
      <c r="B16" s="158"/>
      <c r="C16" s="159"/>
      <c r="D16" s="165"/>
      <c r="E16" s="146"/>
      <c r="F16" s="147"/>
      <c r="G16" s="165"/>
      <c r="H16" s="147"/>
      <c r="I16" s="27"/>
      <c r="K16" s="131"/>
      <c r="L16" s="131"/>
      <c r="M16" s="131"/>
      <c r="N16" s="131"/>
    </row>
    <row r="17" spans="1:14" s="25" customFormat="1" ht="19.5" customHeight="1" thickBot="1">
      <c r="A17" s="157" t="s">
        <v>171</v>
      </c>
      <c r="B17" s="158"/>
      <c r="C17" s="159"/>
      <c r="D17" s="165"/>
      <c r="E17" s="146"/>
      <c r="F17" s="147"/>
      <c r="G17" s="165"/>
      <c r="H17" s="147"/>
      <c r="I17" s="27"/>
      <c r="K17" s="131"/>
      <c r="L17" s="131"/>
      <c r="M17" s="131"/>
      <c r="N17" s="131"/>
    </row>
    <row r="18" spans="1:14" s="25" customFormat="1" ht="19.5" customHeight="1" thickBot="1">
      <c r="A18" s="157" t="s">
        <v>172</v>
      </c>
      <c r="B18" s="158"/>
      <c r="C18" s="159"/>
      <c r="D18" s="165"/>
      <c r="E18" s="146"/>
      <c r="F18" s="147"/>
      <c r="G18" s="165"/>
      <c r="H18" s="147"/>
      <c r="I18" s="27"/>
      <c r="K18" s="131"/>
      <c r="L18" s="131"/>
      <c r="M18" s="131"/>
      <c r="N18" s="131"/>
    </row>
    <row r="19" spans="1:14" s="25" customFormat="1" ht="19.5" customHeight="1" thickBot="1">
      <c r="A19" s="157" t="s">
        <v>173</v>
      </c>
      <c r="B19" s="158"/>
      <c r="C19" s="159"/>
      <c r="D19" s="165"/>
      <c r="E19" s="146"/>
      <c r="F19" s="147"/>
      <c r="G19" s="165"/>
      <c r="H19" s="147"/>
      <c r="I19" s="27"/>
      <c r="K19" s="131"/>
      <c r="L19" s="131"/>
      <c r="M19" s="131"/>
      <c r="N19" s="131"/>
    </row>
    <row r="20" spans="1:14" s="25" customFormat="1" ht="19.5" customHeight="1" thickBot="1">
      <c r="A20" s="157" t="s">
        <v>0</v>
      </c>
      <c r="B20" s="158"/>
      <c r="C20" s="159"/>
      <c r="D20" s="166"/>
      <c r="E20" s="168"/>
      <c r="F20" s="167"/>
      <c r="G20" s="166"/>
      <c r="H20" s="167"/>
      <c r="I20" s="284" t="s">
        <v>181</v>
      </c>
      <c r="J20" s="285"/>
      <c r="K20" s="285"/>
      <c r="L20" s="285"/>
      <c r="M20" s="285"/>
      <c r="N20" s="285"/>
    </row>
    <row r="21" spans="1:14" s="25" customFormat="1" ht="14.25" customHeight="1" thickBot="1">
      <c r="A21" s="160" t="s">
        <v>52</v>
      </c>
      <c r="B21" s="160"/>
      <c r="C21" s="160"/>
      <c r="D21" s="160"/>
      <c r="E21" s="160"/>
      <c r="F21" s="160"/>
      <c r="G21" s="160"/>
      <c r="H21" s="160"/>
      <c r="I21" s="284"/>
      <c r="J21" s="285"/>
      <c r="K21" s="285"/>
      <c r="L21" s="285"/>
      <c r="M21" s="285"/>
      <c r="N21" s="285"/>
    </row>
    <row r="22" spans="1:14" s="25" customFormat="1" ht="19.5" customHeight="1" thickBot="1">
      <c r="A22" s="164" t="s">
        <v>99</v>
      </c>
      <c r="B22" s="144"/>
      <c r="C22" s="145"/>
      <c r="D22" s="160" t="s">
        <v>53</v>
      </c>
      <c r="E22" s="160"/>
      <c r="F22" s="160"/>
      <c r="G22" s="160" t="s">
        <v>75</v>
      </c>
      <c r="H22" s="160"/>
      <c r="I22" s="284"/>
      <c r="J22" s="285"/>
      <c r="K22" s="285"/>
      <c r="L22" s="285"/>
      <c r="M22" s="285"/>
      <c r="N22" s="285"/>
    </row>
    <row r="23" spans="1:14" s="25" customFormat="1" ht="0.75" customHeight="1" thickBot="1">
      <c r="A23" s="165"/>
      <c r="B23" s="146"/>
      <c r="C23" s="147"/>
      <c r="D23" s="160"/>
      <c r="E23" s="160"/>
      <c r="F23" s="160"/>
      <c r="G23" s="160"/>
      <c r="H23" s="160"/>
      <c r="I23" s="284"/>
      <c r="J23" s="285"/>
      <c r="K23" s="285"/>
      <c r="L23" s="285"/>
      <c r="M23" s="285"/>
      <c r="N23" s="285"/>
    </row>
    <row r="24" spans="1:14" s="25" customFormat="1" ht="19.5" customHeight="1" thickBot="1">
      <c r="A24" s="165"/>
      <c r="B24" s="146"/>
      <c r="C24" s="147"/>
      <c r="D24" s="160"/>
      <c r="E24" s="160"/>
      <c r="F24" s="160"/>
      <c r="G24" s="160"/>
      <c r="H24" s="160"/>
      <c r="I24" s="284"/>
      <c r="J24" s="285"/>
      <c r="K24" s="285"/>
      <c r="L24" s="285"/>
      <c r="M24" s="285"/>
      <c r="N24" s="285"/>
    </row>
    <row r="25" spans="1:14" s="25" customFormat="1" ht="19.5" customHeight="1" thickBot="1">
      <c r="A25" s="157" t="s">
        <v>28</v>
      </c>
      <c r="B25" s="158"/>
      <c r="C25" s="159"/>
      <c r="D25" s="160"/>
      <c r="E25" s="160"/>
      <c r="F25" s="160"/>
      <c r="G25" s="160"/>
      <c r="H25" s="160"/>
      <c r="I25" s="284"/>
      <c r="J25" s="285"/>
      <c r="K25" s="285"/>
      <c r="L25" s="285"/>
      <c r="M25" s="285"/>
      <c r="N25" s="285"/>
    </row>
    <row r="26" spans="1:14" s="25" customFormat="1" ht="19.5" customHeight="1" thickBot="1">
      <c r="A26" s="160" t="s">
        <v>54</v>
      </c>
      <c r="B26" s="160"/>
      <c r="C26" s="160"/>
      <c r="D26" s="157" t="s">
        <v>55</v>
      </c>
      <c r="E26" s="158"/>
      <c r="F26" s="159"/>
      <c r="G26" s="157" t="s">
        <v>76</v>
      </c>
      <c r="H26" s="159"/>
      <c r="I26" s="284"/>
      <c r="J26" s="285"/>
      <c r="K26" s="285"/>
      <c r="L26" s="285"/>
      <c r="M26" s="285"/>
      <c r="N26" s="285"/>
    </row>
    <row r="27" spans="1:14" s="25" customFormat="1" ht="19.5" customHeight="1" thickBot="1">
      <c r="A27" s="160"/>
      <c r="B27" s="160"/>
      <c r="C27" s="160"/>
      <c r="D27" s="157" t="s">
        <v>29</v>
      </c>
      <c r="E27" s="158"/>
      <c r="F27" s="159"/>
      <c r="G27" s="157" t="s">
        <v>77</v>
      </c>
      <c r="H27" s="159"/>
      <c r="I27" s="284"/>
      <c r="J27" s="285"/>
      <c r="K27" s="285"/>
      <c r="L27" s="285"/>
      <c r="M27" s="285"/>
      <c r="N27" s="285"/>
    </row>
    <row r="28" spans="1:14" s="25" customFormat="1" ht="7.5" customHeight="1" thickBot="1">
      <c r="A28" s="160"/>
      <c r="B28" s="160"/>
      <c r="C28" s="160"/>
      <c r="D28" s="157"/>
      <c r="E28" s="158"/>
      <c r="F28" s="159"/>
      <c r="G28" s="157"/>
      <c r="H28" s="159"/>
      <c r="I28" s="284"/>
      <c r="J28" s="285"/>
      <c r="K28" s="285"/>
      <c r="L28" s="285"/>
      <c r="M28" s="285"/>
      <c r="N28" s="285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05" t="s">
        <v>78</v>
      </c>
      <c r="B30" s="206"/>
      <c r="C30" s="207"/>
      <c r="D30" s="202" t="s">
        <v>31</v>
      </c>
      <c r="E30" s="203"/>
      <c r="F30" s="203"/>
      <c r="G30" s="203"/>
      <c r="H30" s="203"/>
      <c r="I30" s="203"/>
      <c r="J30" s="203"/>
      <c r="K30" s="204"/>
      <c r="M30" s="5"/>
    </row>
    <row r="31" spans="1:11" ht="15.75" thickBot="1">
      <c r="A31" s="185" t="s">
        <v>58</v>
      </c>
      <c r="B31" s="195"/>
      <c r="C31" s="196"/>
      <c r="D31" s="190" t="s">
        <v>175</v>
      </c>
      <c r="E31" s="190"/>
      <c r="F31" s="190"/>
      <c r="G31" s="190"/>
      <c r="H31" s="190"/>
      <c r="I31" s="190"/>
      <c r="J31" s="190"/>
      <c r="K31" s="191"/>
    </row>
    <row r="32" spans="1:11" ht="13.5" thickBot="1">
      <c r="A32" s="12"/>
      <c r="B32" s="13"/>
      <c r="C32" s="13"/>
      <c r="D32" s="200"/>
      <c r="E32" s="200"/>
      <c r="F32" s="200"/>
      <c r="G32" s="200"/>
      <c r="H32" s="200"/>
      <c r="I32" s="200"/>
      <c r="J32" s="200"/>
      <c r="K32" s="201"/>
    </row>
    <row r="33" spans="1:11" ht="13.5" thickBot="1">
      <c r="A33" s="192" t="s">
        <v>56</v>
      </c>
      <c r="B33" s="193"/>
      <c r="C33" s="193"/>
      <c r="D33" s="193"/>
      <c r="E33" s="194"/>
      <c r="F33" s="192" t="s">
        <v>57</v>
      </c>
      <c r="G33" s="193"/>
      <c r="H33" s="193"/>
      <c r="I33" s="193"/>
      <c r="J33" s="193"/>
      <c r="K33" s="194"/>
    </row>
    <row r="34" spans="1:11" ht="13.5" thickBot="1">
      <c r="A34" s="197">
        <v>1</v>
      </c>
      <c r="B34" s="198"/>
      <c r="C34" s="198"/>
      <c r="D34" s="198"/>
      <c r="E34" s="199"/>
      <c r="F34" s="197">
        <v>2</v>
      </c>
      <c r="G34" s="198"/>
      <c r="H34" s="198"/>
      <c r="I34" s="198"/>
      <c r="J34" s="198"/>
      <c r="K34" s="199"/>
    </row>
    <row r="35" spans="1:11" ht="13.5" thickBot="1">
      <c r="A35" s="188"/>
      <c r="B35" s="188"/>
      <c r="C35" s="188"/>
      <c r="D35" s="188"/>
      <c r="E35" s="188"/>
      <c r="F35" s="188"/>
      <c r="G35" s="188"/>
      <c r="H35" s="192"/>
      <c r="I35" s="193"/>
      <c r="J35" s="193"/>
      <c r="K35" s="194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thickBot="1">
      <c r="A37" s="185" t="s">
        <v>4</v>
      </c>
      <c r="B37" s="195"/>
      <c r="C37" s="196"/>
      <c r="D37" s="189" t="s">
        <v>176</v>
      </c>
      <c r="E37" s="190"/>
      <c r="F37" s="190"/>
      <c r="G37" s="190"/>
      <c r="H37" s="190"/>
      <c r="I37" s="190"/>
      <c r="J37" s="190"/>
      <c r="K37" s="191"/>
    </row>
    <row r="38" spans="1:14" ht="13.5" thickBot="1">
      <c r="A38" s="28"/>
      <c r="B38" s="29"/>
      <c r="C38" s="29"/>
      <c r="D38" s="132"/>
      <c r="E38" s="132"/>
      <c r="F38" s="132"/>
      <c r="G38" s="132"/>
      <c r="H38" s="132"/>
      <c r="I38" s="132"/>
      <c r="J38" s="132"/>
      <c r="K38" s="133"/>
      <c r="M38" s="10"/>
      <c r="N38" s="50"/>
    </row>
    <row r="39" spans="1:14" ht="15.75" thickBot="1">
      <c r="A39" s="185" t="s">
        <v>58</v>
      </c>
      <c r="B39" s="186"/>
      <c r="C39" s="187"/>
      <c r="D39" s="189" t="s">
        <v>177</v>
      </c>
      <c r="E39" s="190"/>
      <c r="F39" s="190"/>
      <c r="G39" s="190"/>
      <c r="H39" s="190"/>
      <c r="I39" s="190"/>
      <c r="J39" s="190"/>
      <c r="K39" s="191"/>
      <c r="N39" s="51"/>
    </row>
  </sheetData>
  <sheetProtection autoFilter="0"/>
  <mergeCells count="56">
    <mergeCell ref="A30:C30"/>
    <mergeCell ref="D31:K31"/>
    <mergeCell ref="A31:C31"/>
    <mergeCell ref="G27:H28"/>
    <mergeCell ref="A16:C16"/>
    <mergeCell ref="A17:C17"/>
    <mergeCell ref="A18:C18"/>
    <mergeCell ref="A19:C19"/>
    <mergeCell ref="A22:C24"/>
    <mergeCell ref="D22:F25"/>
    <mergeCell ref="A33:E33"/>
    <mergeCell ref="F33:K33"/>
    <mergeCell ref="D32:K32"/>
    <mergeCell ref="D30:K30"/>
    <mergeCell ref="I20:N28"/>
    <mergeCell ref="G21:H21"/>
    <mergeCell ref="A21:F21"/>
    <mergeCell ref="G22:H25"/>
    <mergeCell ref="A25:C25"/>
    <mergeCell ref="D27:F28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A39:C39"/>
    <mergeCell ref="A35:C35"/>
    <mergeCell ref="D35:E35"/>
    <mergeCell ref="D37:K37"/>
    <mergeCell ref="D39:K39"/>
    <mergeCell ref="H35:K35"/>
    <mergeCell ref="F35:G35"/>
    <mergeCell ref="A37:C37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27" zoomScaleNormal="36" zoomScaleSheetLayoutView="27" zoomScalePageLayoutView="0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" sqref="C2:M2"/>
    </sheetView>
  </sheetViews>
  <sheetFormatPr defaultColWidth="9.140625" defaultRowHeight="12.75"/>
  <cols>
    <col min="1" max="1" width="29.28125" style="36" customWidth="1"/>
    <col min="2" max="2" width="63.8515625" style="38" customWidth="1"/>
    <col min="3" max="3" width="10.140625" style="38" customWidth="1"/>
    <col min="4" max="4" width="24.140625" style="36" customWidth="1"/>
    <col min="5" max="5" width="22.28125" style="36" customWidth="1"/>
    <col min="6" max="6" width="17.57421875" style="36" customWidth="1"/>
    <col min="7" max="7" width="17.28125" style="36" customWidth="1"/>
    <col min="8" max="8" width="17.57421875" style="36" customWidth="1"/>
    <col min="9" max="9" width="17.140625" style="36" customWidth="1"/>
    <col min="10" max="10" width="22.421875" style="36" customWidth="1"/>
    <col min="11" max="11" width="28.7109375" style="36" customWidth="1"/>
    <col min="12" max="12" width="20.421875" style="36" customWidth="1"/>
    <col min="13" max="13" width="18.57421875" style="36" customWidth="1"/>
    <col min="14" max="14" width="19.140625" style="36" customWidth="1"/>
    <col min="15" max="15" width="16.57421875" style="36" customWidth="1"/>
    <col min="16" max="16" width="19.7109375" style="36" customWidth="1"/>
    <col min="17" max="17" width="26.57421875" style="36" customWidth="1"/>
    <col min="18" max="18" width="41.28125" style="36" customWidth="1"/>
    <col min="19" max="16384" width="9.140625" style="36" customWidth="1"/>
  </cols>
  <sheetData>
    <row r="1" s="34" customFormat="1" ht="12.75"/>
    <row r="2" spans="1:13" s="34" customFormat="1" ht="12.75" customHeight="1">
      <c r="A2" s="218" t="s">
        <v>59</v>
      </c>
      <c r="B2" s="219"/>
      <c r="C2" s="220" t="str">
        <f>IF('Титул ф.4'!D30=0," ",'Титул ф.4'!D30)</f>
        <v>УСД в Ханты-Мансийском АО</v>
      </c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1:18" s="34" customFormat="1" ht="18" customHeight="1">
      <c r="A3" s="107"/>
      <c r="B3" s="107"/>
      <c r="C3" s="108"/>
      <c r="D3" s="109"/>
      <c r="E3" s="109"/>
      <c r="F3" s="109"/>
      <c r="G3" s="109"/>
      <c r="J3" s="110"/>
      <c r="K3" s="110"/>
      <c r="L3" s="223" t="s">
        <v>60</v>
      </c>
      <c r="M3" s="224"/>
      <c r="N3" s="231" t="s">
        <v>159</v>
      </c>
      <c r="O3" s="232"/>
      <c r="R3" s="120" t="s">
        <v>164</v>
      </c>
    </row>
    <row r="4" spans="1:15" s="34" customFormat="1" ht="36" customHeight="1">
      <c r="A4" s="233" t="s">
        <v>91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4" t="s">
        <v>61</v>
      </c>
      <c r="M4" s="235"/>
      <c r="N4" s="231" t="s">
        <v>127</v>
      </c>
      <c r="O4" s="232"/>
    </row>
    <row r="5" spans="1:18" ht="60" customHeight="1">
      <c r="A5" s="236" t="s">
        <v>128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</row>
    <row r="6" spans="1:18" s="35" customFormat="1" ht="36" customHeight="1">
      <c r="A6" s="212" t="s">
        <v>62</v>
      </c>
      <c r="B6" s="213"/>
      <c r="C6" s="216" t="s">
        <v>63</v>
      </c>
      <c r="D6" s="237" t="s">
        <v>129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1:18" s="35" customFormat="1" ht="261" customHeight="1">
      <c r="A7" s="214"/>
      <c r="B7" s="215"/>
      <c r="C7" s="217"/>
      <c r="D7" s="88" t="s">
        <v>130</v>
      </c>
      <c r="E7" s="88" t="s">
        <v>131</v>
      </c>
      <c r="F7" s="88" t="s">
        <v>132</v>
      </c>
      <c r="G7" s="88" t="s">
        <v>33</v>
      </c>
      <c r="H7" s="88" t="s">
        <v>133</v>
      </c>
      <c r="I7" s="88" t="s">
        <v>134</v>
      </c>
      <c r="J7" s="88" t="s">
        <v>79</v>
      </c>
      <c r="K7" s="88" t="s">
        <v>135</v>
      </c>
      <c r="L7" s="88" t="s">
        <v>136</v>
      </c>
      <c r="M7" s="88" t="s">
        <v>137</v>
      </c>
      <c r="N7" s="88" t="s">
        <v>138</v>
      </c>
      <c r="O7" s="88" t="s">
        <v>34</v>
      </c>
      <c r="P7" s="88" t="s">
        <v>139</v>
      </c>
      <c r="Q7" s="88" t="s">
        <v>140</v>
      </c>
      <c r="R7" s="88" t="s">
        <v>141</v>
      </c>
    </row>
    <row r="8" spans="1:18" s="112" customFormat="1" ht="18.75" customHeight="1">
      <c r="A8" s="208" t="s">
        <v>64</v>
      </c>
      <c r="B8" s="209"/>
      <c r="C8" s="111"/>
      <c r="D8" s="52">
        <v>1</v>
      </c>
      <c r="E8" s="52">
        <v>2</v>
      </c>
      <c r="F8" s="52">
        <v>3</v>
      </c>
      <c r="G8" s="52">
        <v>4</v>
      </c>
      <c r="H8" s="52">
        <v>5</v>
      </c>
      <c r="I8" s="52">
        <v>6</v>
      </c>
      <c r="J8" s="52">
        <v>7</v>
      </c>
      <c r="K8" s="52">
        <v>8</v>
      </c>
      <c r="L8" s="52">
        <v>9</v>
      </c>
      <c r="M8" s="52">
        <v>10</v>
      </c>
      <c r="N8" s="52">
        <v>11</v>
      </c>
      <c r="O8" s="52">
        <v>12</v>
      </c>
      <c r="P8" s="52">
        <v>13</v>
      </c>
      <c r="Q8" s="52">
        <v>14</v>
      </c>
      <c r="R8" s="52">
        <v>15</v>
      </c>
    </row>
    <row r="9" spans="1:18" s="35" customFormat="1" ht="93" customHeight="1">
      <c r="A9" s="210" t="s">
        <v>142</v>
      </c>
      <c r="B9" s="211"/>
      <c r="C9" s="113">
        <v>1</v>
      </c>
      <c r="D9" s="121">
        <v>3861311</v>
      </c>
      <c r="E9" s="121">
        <v>3861311</v>
      </c>
      <c r="F9" s="122">
        <v>0</v>
      </c>
      <c r="G9" s="122">
        <v>0</v>
      </c>
      <c r="H9" s="122">
        <v>0</v>
      </c>
      <c r="I9" s="122">
        <v>0</v>
      </c>
      <c r="J9" s="123">
        <v>0</v>
      </c>
      <c r="K9" s="121">
        <v>1138746</v>
      </c>
      <c r="L9" s="122">
        <v>0</v>
      </c>
      <c r="M9" s="121">
        <v>217540</v>
      </c>
      <c r="N9" s="121">
        <v>12036</v>
      </c>
      <c r="O9" s="121">
        <v>0</v>
      </c>
      <c r="P9" s="121">
        <v>0</v>
      </c>
      <c r="Q9" s="121">
        <v>909170</v>
      </c>
      <c r="R9" s="123">
        <v>0</v>
      </c>
    </row>
    <row r="10" spans="1:18" s="35" customFormat="1" ht="26.25" customHeight="1">
      <c r="A10" s="225" t="s">
        <v>143</v>
      </c>
      <c r="B10" s="114" t="s">
        <v>144</v>
      </c>
      <c r="C10" s="113">
        <v>2</v>
      </c>
      <c r="D10" s="121">
        <v>260952</v>
      </c>
      <c r="E10" s="121">
        <v>260952</v>
      </c>
      <c r="F10" s="122">
        <v>0</v>
      </c>
      <c r="G10" s="122">
        <v>0</v>
      </c>
      <c r="H10" s="122">
        <v>0</v>
      </c>
      <c r="I10" s="122">
        <v>0</v>
      </c>
      <c r="J10" s="123">
        <v>0</v>
      </c>
      <c r="K10" s="121">
        <v>571367</v>
      </c>
      <c r="L10" s="122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571367</v>
      </c>
      <c r="R10" s="123">
        <v>0</v>
      </c>
    </row>
    <row r="11" spans="1:18" ht="29.25" customHeight="1">
      <c r="A11" s="226"/>
      <c r="B11" s="114" t="s">
        <v>145</v>
      </c>
      <c r="C11" s="113">
        <v>3</v>
      </c>
      <c r="D11" s="121">
        <v>495567</v>
      </c>
      <c r="E11" s="121">
        <v>495567</v>
      </c>
      <c r="F11" s="122">
        <v>0</v>
      </c>
      <c r="G11" s="122">
        <v>0</v>
      </c>
      <c r="H11" s="122">
        <v>0</v>
      </c>
      <c r="I11" s="122">
        <v>0</v>
      </c>
      <c r="J11" s="123">
        <v>0</v>
      </c>
      <c r="K11" s="121">
        <v>38816</v>
      </c>
      <c r="L11" s="122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38816</v>
      </c>
      <c r="R11" s="123">
        <v>0</v>
      </c>
    </row>
    <row r="12" spans="1:18" ht="59.25" customHeight="1">
      <c r="A12" s="226"/>
      <c r="B12" s="114" t="s">
        <v>146</v>
      </c>
      <c r="C12" s="113">
        <v>4</v>
      </c>
      <c r="D12" s="121">
        <v>615192</v>
      </c>
      <c r="E12" s="121">
        <v>615192</v>
      </c>
      <c r="F12" s="122">
        <v>0</v>
      </c>
      <c r="G12" s="122">
        <v>0</v>
      </c>
      <c r="H12" s="122">
        <v>0</v>
      </c>
      <c r="I12" s="122">
        <v>0</v>
      </c>
      <c r="J12" s="123">
        <v>0</v>
      </c>
      <c r="K12" s="121">
        <v>0</v>
      </c>
      <c r="L12" s="122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3">
        <v>0</v>
      </c>
    </row>
    <row r="13" spans="1:18" ht="45.75" customHeight="1">
      <c r="A13" s="226"/>
      <c r="B13" s="114" t="s">
        <v>147</v>
      </c>
      <c r="C13" s="113">
        <v>5</v>
      </c>
      <c r="D13" s="121">
        <v>2199389</v>
      </c>
      <c r="E13" s="121">
        <v>2199389</v>
      </c>
      <c r="F13" s="122">
        <v>0</v>
      </c>
      <c r="G13" s="122">
        <v>0</v>
      </c>
      <c r="H13" s="122">
        <v>0</v>
      </c>
      <c r="I13" s="122">
        <v>0</v>
      </c>
      <c r="J13" s="123">
        <v>0</v>
      </c>
      <c r="K13" s="121">
        <v>0</v>
      </c>
      <c r="L13" s="122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3">
        <v>0</v>
      </c>
    </row>
    <row r="14" spans="1:18" ht="83.25" customHeight="1">
      <c r="A14" s="226"/>
      <c r="B14" s="114" t="s">
        <v>148</v>
      </c>
      <c r="C14" s="113">
        <v>6</v>
      </c>
      <c r="D14" s="121">
        <v>58747</v>
      </c>
      <c r="E14" s="121">
        <v>58747</v>
      </c>
      <c r="F14" s="122">
        <v>0</v>
      </c>
      <c r="G14" s="122">
        <v>0</v>
      </c>
      <c r="H14" s="122">
        <v>0</v>
      </c>
      <c r="I14" s="122">
        <v>0</v>
      </c>
      <c r="J14" s="123">
        <v>0</v>
      </c>
      <c r="K14" s="121">
        <v>12036</v>
      </c>
      <c r="L14" s="122">
        <v>0</v>
      </c>
      <c r="M14" s="121">
        <v>0</v>
      </c>
      <c r="N14" s="121">
        <v>12036</v>
      </c>
      <c r="O14" s="121">
        <v>0</v>
      </c>
      <c r="P14" s="121">
        <v>0</v>
      </c>
      <c r="Q14" s="121">
        <v>0</v>
      </c>
      <c r="R14" s="123">
        <v>0</v>
      </c>
    </row>
    <row r="15" spans="1:18" ht="36.75" customHeight="1">
      <c r="A15" s="227"/>
      <c r="B15" s="114" t="s">
        <v>149</v>
      </c>
      <c r="C15" s="113">
        <v>7</v>
      </c>
      <c r="D15" s="121">
        <v>231464</v>
      </c>
      <c r="E15" s="121">
        <v>231464</v>
      </c>
      <c r="F15" s="122">
        <v>0</v>
      </c>
      <c r="G15" s="122">
        <v>0</v>
      </c>
      <c r="H15" s="122">
        <v>0</v>
      </c>
      <c r="I15" s="122">
        <v>0</v>
      </c>
      <c r="J15" s="123">
        <v>0</v>
      </c>
      <c r="K15" s="121">
        <v>516527</v>
      </c>
      <c r="L15" s="122">
        <v>0</v>
      </c>
      <c r="M15" s="121">
        <v>217540</v>
      </c>
      <c r="N15" s="121">
        <v>0</v>
      </c>
      <c r="O15" s="121">
        <v>0</v>
      </c>
      <c r="P15" s="121">
        <v>0</v>
      </c>
      <c r="Q15" s="121">
        <v>298987</v>
      </c>
      <c r="R15" s="123">
        <v>0</v>
      </c>
    </row>
    <row r="16" spans="1:18" ht="98.25" customHeight="1">
      <c r="A16" s="210" t="s">
        <v>20</v>
      </c>
      <c r="B16" s="211"/>
      <c r="C16" s="113">
        <v>8</v>
      </c>
      <c r="D16" s="121">
        <v>2711696</v>
      </c>
      <c r="E16" s="121">
        <v>2711696</v>
      </c>
      <c r="F16" s="122">
        <v>0</v>
      </c>
      <c r="G16" s="122">
        <v>0</v>
      </c>
      <c r="H16" s="122">
        <v>0</v>
      </c>
      <c r="I16" s="122">
        <v>0</v>
      </c>
      <c r="J16" s="123">
        <v>0</v>
      </c>
      <c r="K16" s="121">
        <v>294565</v>
      </c>
      <c r="L16" s="122">
        <v>0</v>
      </c>
      <c r="M16" s="121">
        <v>86871</v>
      </c>
      <c r="N16" s="121">
        <v>12036</v>
      </c>
      <c r="O16" s="121">
        <v>0</v>
      </c>
      <c r="P16" s="121">
        <v>0</v>
      </c>
      <c r="Q16" s="121">
        <v>195658</v>
      </c>
      <c r="R16" s="123">
        <v>0</v>
      </c>
    </row>
    <row r="17" spans="1:18" ht="174.75" customHeight="1">
      <c r="A17" s="210" t="s">
        <v>90</v>
      </c>
      <c r="B17" s="211"/>
      <c r="C17" s="113">
        <v>9</v>
      </c>
      <c r="D17" s="123">
        <v>907165</v>
      </c>
      <c r="E17" s="121">
        <v>907165</v>
      </c>
      <c r="F17" s="122">
        <v>0</v>
      </c>
      <c r="G17" s="122">
        <v>0</v>
      </c>
      <c r="H17" s="122">
        <v>0</v>
      </c>
      <c r="I17" s="122">
        <v>0</v>
      </c>
      <c r="J17" s="123">
        <v>0</v>
      </c>
      <c r="K17" s="121">
        <v>166982</v>
      </c>
      <c r="L17" s="122">
        <v>0</v>
      </c>
      <c r="M17" s="121">
        <v>16269</v>
      </c>
      <c r="N17" s="121">
        <v>0</v>
      </c>
      <c r="O17" s="121">
        <v>0</v>
      </c>
      <c r="P17" s="121">
        <v>0</v>
      </c>
      <c r="Q17" s="121">
        <v>150713</v>
      </c>
      <c r="R17" s="123">
        <v>0</v>
      </c>
    </row>
    <row r="18" spans="1:18" ht="69.75" customHeight="1">
      <c r="A18" s="210" t="s">
        <v>65</v>
      </c>
      <c r="B18" s="211"/>
      <c r="C18" s="113">
        <v>10</v>
      </c>
      <c r="D18" s="121">
        <v>242450</v>
      </c>
      <c r="E18" s="121">
        <v>242450</v>
      </c>
      <c r="F18" s="122">
        <v>0</v>
      </c>
      <c r="G18" s="122">
        <v>0</v>
      </c>
      <c r="H18" s="122">
        <v>0</v>
      </c>
      <c r="I18" s="122">
        <v>0</v>
      </c>
      <c r="J18" s="123">
        <v>0</v>
      </c>
      <c r="K18" s="121">
        <v>677199</v>
      </c>
      <c r="L18" s="122">
        <v>0</v>
      </c>
      <c r="M18" s="121">
        <v>114400</v>
      </c>
      <c r="N18" s="121">
        <v>0</v>
      </c>
      <c r="O18" s="121">
        <v>0</v>
      </c>
      <c r="P18" s="121">
        <v>0</v>
      </c>
      <c r="Q18" s="121">
        <v>562799</v>
      </c>
      <c r="R18" s="123">
        <v>0</v>
      </c>
    </row>
    <row r="19" spans="1:18" ht="26.25" customHeight="1">
      <c r="A19" s="225" t="s">
        <v>150</v>
      </c>
      <c r="B19" s="114" t="s">
        <v>144</v>
      </c>
      <c r="C19" s="113">
        <v>11</v>
      </c>
      <c r="D19" s="121">
        <v>0</v>
      </c>
      <c r="E19" s="121">
        <v>0</v>
      </c>
      <c r="F19" s="122">
        <v>0</v>
      </c>
      <c r="G19" s="122">
        <v>0</v>
      </c>
      <c r="H19" s="122">
        <v>0</v>
      </c>
      <c r="I19" s="122">
        <v>0</v>
      </c>
      <c r="J19" s="123">
        <v>0</v>
      </c>
      <c r="K19" s="121">
        <v>549620</v>
      </c>
      <c r="L19" s="122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549620</v>
      </c>
      <c r="R19" s="123">
        <v>0</v>
      </c>
    </row>
    <row r="20" spans="1:18" ht="38.25" customHeight="1">
      <c r="A20" s="226"/>
      <c r="B20" s="114" t="s">
        <v>145</v>
      </c>
      <c r="C20" s="113">
        <v>12</v>
      </c>
      <c r="D20" s="121">
        <v>0</v>
      </c>
      <c r="E20" s="121">
        <v>0</v>
      </c>
      <c r="F20" s="122">
        <v>0</v>
      </c>
      <c r="G20" s="122">
        <v>0</v>
      </c>
      <c r="H20" s="122">
        <v>0</v>
      </c>
      <c r="I20" s="122">
        <v>0</v>
      </c>
      <c r="J20" s="123">
        <v>0</v>
      </c>
      <c r="K20" s="121">
        <v>13179</v>
      </c>
      <c r="L20" s="122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13179</v>
      </c>
      <c r="R20" s="123">
        <v>0</v>
      </c>
    </row>
    <row r="21" spans="1:18" ht="62.25" customHeight="1">
      <c r="A21" s="226"/>
      <c r="B21" s="114" t="s">
        <v>146</v>
      </c>
      <c r="C21" s="113">
        <v>13</v>
      </c>
      <c r="D21" s="121">
        <v>0</v>
      </c>
      <c r="E21" s="121">
        <v>0</v>
      </c>
      <c r="F21" s="122">
        <v>0</v>
      </c>
      <c r="G21" s="122">
        <v>0</v>
      </c>
      <c r="H21" s="122">
        <v>0</v>
      </c>
      <c r="I21" s="122">
        <v>0</v>
      </c>
      <c r="J21" s="123">
        <v>0</v>
      </c>
      <c r="K21" s="121">
        <v>0</v>
      </c>
      <c r="L21" s="122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3">
        <v>0</v>
      </c>
    </row>
    <row r="22" spans="1:18" ht="39" customHeight="1">
      <c r="A22" s="226"/>
      <c r="B22" s="114" t="s">
        <v>147</v>
      </c>
      <c r="C22" s="113">
        <v>14</v>
      </c>
      <c r="D22" s="121">
        <v>238736</v>
      </c>
      <c r="E22" s="121">
        <v>238736</v>
      </c>
      <c r="F22" s="122">
        <v>0</v>
      </c>
      <c r="G22" s="122">
        <v>0</v>
      </c>
      <c r="H22" s="122">
        <v>0</v>
      </c>
      <c r="I22" s="122">
        <v>0</v>
      </c>
      <c r="J22" s="123">
        <v>0</v>
      </c>
      <c r="K22" s="121">
        <v>0</v>
      </c>
      <c r="L22" s="122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3">
        <v>0</v>
      </c>
    </row>
    <row r="23" spans="1:18" ht="79.5" customHeight="1">
      <c r="A23" s="226"/>
      <c r="B23" s="114" t="s">
        <v>148</v>
      </c>
      <c r="C23" s="113">
        <v>15</v>
      </c>
      <c r="D23" s="121">
        <v>3714</v>
      </c>
      <c r="E23" s="121">
        <v>3714</v>
      </c>
      <c r="F23" s="122">
        <v>0</v>
      </c>
      <c r="G23" s="122">
        <v>0</v>
      </c>
      <c r="H23" s="122">
        <v>0</v>
      </c>
      <c r="I23" s="122">
        <v>0</v>
      </c>
      <c r="J23" s="123">
        <v>0</v>
      </c>
      <c r="K23" s="121">
        <v>0</v>
      </c>
      <c r="L23" s="122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3">
        <v>0</v>
      </c>
    </row>
    <row r="24" spans="1:18" ht="41.25" customHeight="1">
      <c r="A24" s="227"/>
      <c r="B24" s="114" t="s">
        <v>149</v>
      </c>
      <c r="C24" s="113">
        <v>16</v>
      </c>
      <c r="D24" s="121">
        <v>0</v>
      </c>
      <c r="E24" s="121">
        <v>0</v>
      </c>
      <c r="F24" s="122">
        <v>0</v>
      </c>
      <c r="G24" s="122">
        <v>0</v>
      </c>
      <c r="H24" s="122">
        <v>0</v>
      </c>
      <c r="I24" s="122">
        <v>0</v>
      </c>
      <c r="J24" s="123">
        <v>0</v>
      </c>
      <c r="K24" s="121">
        <v>114400</v>
      </c>
      <c r="L24" s="122">
        <v>0</v>
      </c>
      <c r="M24" s="121">
        <v>114400</v>
      </c>
      <c r="N24" s="121">
        <v>0</v>
      </c>
      <c r="O24" s="121">
        <v>0</v>
      </c>
      <c r="P24" s="121">
        <v>0</v>
      </c>
      <c r="Q24" s="121">
        <v>0</v>
      </c>
      <c r="R24" s="123">
        <v>0</v>
      </c>
    </row>
    <row r="25" spans="1:18" ht="96.75" customHeight="1">
      <c r="A25" s="228" t="s">
        <v>89</v>
      </c>
      <c r="B25" s="229"/>
      <c r="C25" s="113">
        <v>17</v>
      </c>
      <c r="D25" s="121">
        <v>187656</v>
      </c>
      <c r="E25" s="121">
        <v>187656</v>
      </c>
      <c r="F25" s="122">
        <v>0</v>
      </c>
      <c r="G25" s="122">
        <v>0</v>
      </c>
      <c r="H25" s="122">
        <v>0</v>
      </c>
      <c r="I25" s="122">
        <v>0</v>
      </c>
      <c r="J25" s="123">
        <v>0</v>
      </c>
      <c r="K25" s="121">
        <v>562799</v>
      </c>
      <c r="L25" s="122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562799</v>
      </c>
      <c r="R25" s="123">
        <v>0</v>
      </c>
    </row>
    <row r="26" spans="1:18" ht="31.5" customHeight="1">
      <c r="A26" s="225" t="s">
        <v>66</v>
      </c>
      <c r="B26" s="115" t="s">
        <v>151</v>
      </c>
      <c r="C26" s="113">
        <v>18</v>
      </c>
      <c r="D26" s="121">
        <v>139686</v>
      </c>
      <c r="E26" s="121">
        <v>139686</v>
      </c>
      <c r="F26" s="122">
        <v>0</v>
      </c>
      <c r="G26" s="122">
        <v>0</v>
      </c>
      <c r="H26" s="122">
        <v>0</v>
      </c>
      <c r="I26" s="122">
        <v>0</v>
      </c>
      <c r="J26" s="123">
        <v>0</v>
      </c>
      <c r="K26" s="121">
        <v>562799</v>
      </c>
      <c r="L26" s="122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562799</v>
      </c>
      <c r="R26" s="123">
        <v>0</v>
      </c>
    </row>
    <row r="27" spans="1:18" ht="52.5" customHeight="1">
      <c r="A27" s="226"/>
      <c r="B27" s="114" t="s">
        <v>152</v>
      </c>
      <c r="C27" s="113">
        <v>19</v>
      </c>
      <c r="D27" s="121">
        <v>47970</v>
      </c>
      <c r="E27" s="121">
        <v>47970</v>
      </c>
      <c r="F27" s="122">
        <v>0</v>
      </c>
      <c r="G27" s="122">
        <v>0</v>
      </c>
      <c r="H27" s="122">
        <v>0</v>
      </c>
      <c r="I27" s="122">
        <v>0</v>
      </c>
      <c r="J27" s="123">
        <v>0</v>
      </c>
      <c r="K27" s="121">
        <v>0</v>
      </c>
      <c r="L27" s="122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3">
        <v>0</v>
      </c>
    </row>
    <row r="28" spans="1:18" ht="33" customHeight="1">
      <c r="A28" s="226"/>
      <c r="B28" s="114" t="s">
        <v>153</v>
      </c>
      <c r="C28" s="113">
        <v>20</v>
      </c>
      <c r="D28" s="121">
        <v>0</v>
      </c>
      <c r="E28" s="121">
        <v>0</v>
      </c>
      <c r="F28" s="122">
        <v>0</v>
      </c>
      <c r="G28" s="122">
        <v>0</v>
      </c>
      <c r="H28" s="122">
        <v>0</v>
      </c>
      <c r="I28" s="122">
        <v>0</v>
      </c>
      <c r="J28" s="123">
        <v>0</v>
      </c>
      <c r="K28" s="121">
        <v>0</v>
      </c>
      <c r="L28" s="122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3">
        <v>0</v>
      </c>
    </row>
    <row r="29" spans="1:18" ht="33" customHeight="1">
      <c r="A29" s="226"/>
      <c r="B29" s="114" t="s">
        <v>154</v>
      </c>
      <c r="C29" s="113">
        <v>21</v>
      </c>
      <c r="D29" s="121">
        <v>0</v>
      </c>
      <c r="E29" s="121">
        <v>0</v>
      </c>
      <c r="F29" s="122">
        <v>0</v>
      </c>
      <c r="G29" s="122">
        <v>0</v>
      </c>
      <c r="H29" s="122">
        <v>0</v>
      </c>
      <c r="I29" s="122">
        <v>0</v>
      </c>
      <c r="J29" s="123">
        <v>0</v>
      </c>
      <c r="K29" s="121">
        <v>0</v>
      </c>
      <c r="L29" s="122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3">
        <v>0</v>
      </c>
    </row>
    <row r="30" spans="1:18" ht="72.75" customHeight="1">
      <c r="A30" s="210" t="s">
        <v>67</v>
      </c>
      <c r="B30" s="211"/>
      <c r="C30" s="113">
        <v>22</v>
      </c>
      <c r="D30" s="121">
        <v>54794</v>
      </c>
      <c r="E30" s="121">
        <v>54794</v>
      </c>
      <c r="F30" s="122">
        <v>0</v>
      </c>
      <c r="G30" s="122">
        <v>0</v>
      </c>
      <c r="H30" s="122">
        <v>0</v>
      </c>
      <c r="I30" s="122">
        <v>0</v>
      </c>
      <c r="J30" s="123">
        <v>0</v>
      </c>
      <c r="K30" s="121">
        <v>114400</v>
      </c>
      <c r="L30" s="122">
        <v>0</v>
      </c>
      <c r="M30" s="121">
        <v>114400</v>
      </c>
      <c r="N30" s="121">
        <v>0</v>
      </c>
      <c r="O30" s="121">
        <v>0</v>
      </c>
      <c r="P30" s="121">
        <v>0</v>
      </c>
      <c r="Q30" s="121">
        <v>0</v>
      </c>
      <c r="R30" s="123">
        <v>0</v>
      </c>
    </row>
    <row r="31" spans="1:18" ht="151.5" customHeight="1">
      <c r="A31" s="210" t="s">
        <v>155</v>
      </c>
      <c r="B31" s="211"/>
      <c r="C31" s="113">
        <v>23</v>
      </c>
      <c r="D31" s="121">
        <v>0</v>
      </c>
      <c r="E31" s="121">
        <v>0</v>
      </c>
      <c r="F31" s="122">
        <v>0</v>
      </c>
      <c r="G31" s="122">
        <v>0</v>
      </c>
      <c r="H31" s="122">
        <v>0</v>
      </c>
      <c r="I31" s="122">
        <v>0</v>
      </c>
      <c r="J31" s="123">
        <v>0</v>
      </c>
      <c r="K31" s="121">
        <v>0</v>
      </c>
      <c r="L31" s="122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3">
        <v>0</v>
      </c>
    </row>
    <row r="32" spans="1:17" ht="27" customHeight="1">
      <c r="A32" s="238" t="s">
        <v>156</v>
      </c>
      <c r="B32" s="239"/>
      <c r="C32" s="239"/>
      <c r="D32" s="240"/>
      <c r="E32" s="240"/>
      <c r="F32" s="240"/>
      <c r="G32" s="240"/>
      <c r="H32" s="240"/>
      <c r="I32" s="240"/>
      <c r="J32" s="240"/>
      <c r="K32" s="240"/>
      <c r="L32" s="240"/>
      <c r="M32" s="48"/>
      <c r="N32" s="48"/>
      <c r="O32" s="48"/>
      <c r="P32" s="48"/>
      <c r="Q32" s="48"/>
    </row>
    <row r="33" spans="1:17" ht="21.75" customHeight="1">
      <c r="A33" s="230" t="s">
        <v>157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116"/>
      <c r="M33" s="48"/>
      <c r="N33" s="48"/>
      <c r="O33" s="48"/>
      <c r="P33" s="48"/>
      <c r="Q33" s="48"/>
    </row>
    <row r="34" spans="1:12" ht="27" customHeight="1">
      <c r="A34" s="92" t="s">
        <v>158</v>
      </c>
      <c r="B34" s="117"/>
      <c r="C34" s="117"/>
      <c r="D34" s="118"/>
      <c r="E34" s="119"/>
      <c r="F34" s="119"/>
      <c r="G34" s="119"/>
      <c r="H34" s="92"/>
      <c r="I34" s="92"/>
      <c r="J34" s="92"/>
      <c r="K34" s="92"/>
      <c r="L34" s="92"/>
    </row>
  </sheetData>
  <sheetProtection/>
  <mergeCells count="24"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  <mergeCell ref="A16:B16"/>
    <mergeCell ref="A26:A29"/>
    <mergeCell ref="A30:B30"/>
    <mergeCell ref="A17:B17"/>
    <mergeCell ref="A18:B18"/>
    <mergeCell ref="A19:A24"/>
    <mergeCell ref="A25:B25"/>
    <mergeCell ref="A8:B8"/>
    <mergeCell ref="A9:B9"/>
    <mergeCell ref="A6:B7"/>
    <mergeCell ref="C6:C7"/>
    <mergeCell ref="A2:B2"/>
    <mergeCell ref="C2:M2"/>
    <mergeCell ref="L3:M3"/>
  </mergeCells>
  <conditionalFormatting sqref="D9:E31 J9:K31 M9:Q31">
    <cfRule type="cellIs" priority="5" dxfId="0" operator="lessThan" stopIfTrue="1">
      <formula>0</formula>
    </cfRule>
  </conditionalFormatting>
  <conditionalFormatting sqref="M32:Q33">
    <cfRule type="cellIs" priority="6" dxfId="0" operator="lessThan" stopIfTrue="1">
      <formula>0</formula>
    </cfRule>
  </conditionalFormatting>
  <conditionalFormatting sqref="F9:I31">
    <cfRule type="cellIs" priority="3" dxfId="0" operator="lessThan" stopIfTrue="1">
      <formula>0</formula>
    </cfRule>
  </conditionalFormatting>
  <conditionalFormatting sqref="L9:L31">
    <cfRule type="cellIs" priority="2" dxfId="0" operator="lessThan" stopIfTrue="1">
      <formula>0</formula>
    </cfRule>
  </conditionalFormatting>
  <conditionalFormatting sqref="R9:R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view="pageBreakPreview" zoomScale="29" zoomScaleNormal="22" zoomScaleSheetLayoutView="29" zoomScalePageLayoutView="0" workbookViewId="0" topLeftCell="A1">
      <selection activeCell="A5" sqref="A5:O35"/>
    </sheetView>
  </sheetViews>
  <sheetFormatPr defaultColWidth="9.140625" defaultRowHeight="12.75"/>
  <cols>
    <col min="1" max="1" width="117.28125" style="36" customWidth="1"/>
    <col min="2" max="2" width="10.8515625" style="40" customWidth="1"/>
    <col min="3" max="3" width="39.8515625" style="36" customWidth="1"/>
    <col min="4" max="4" width="43.7109375" style="36" customWidth="1"/>
    <col min="5" max="5" width="31.7109375" style="36" customWidth="1"/>
    <col min="6" max="6" width="52.7109375" style="36" customWidth="1"/>
    <col min="7" max="7" width="39.00390625" style="36" customWidth="1"/>
    <col min="8" max="8" width="44.7109375" style="36" customWidth="1"/>
    <col min="9" max="9" width="41.28125" style="36" customWidth="1"/>
    <col min="10" max="10" width="27.57421875" style="36" customWidth="1"/>
    <col min="11" max="11" width="26.7109375" style="36" customWidth="1"/>
    <col min="12" max="12" width="27.7109375" style="36" customWidth="1"/>
    <col min="13" max="13" width="32.7109375" style="36" customWidth="1"/>
    <col min="14" max="14" width="24.7109375" style="36" customWidth="1"/>
    <col min="15" max="15" width="29.8515625" style="36" customWidth="1"/>
    <col min="16" max="16384" width="9.140625" style="36" customWidth="1"/>
  </cols>
  <sheetData>
    <row r="1" s="34" customFormat="1" ht="12.75">
      <c r="B1" s="39"/>
    </row>
    <row r="2" spans="1:7" s="34" customFormat="1" ht="15">
      <c r="A2" s="106" t="s">
        <v>59</v>
      </c>
      <c r="B2" s="246" t="str">
        <f>IF('Титул ф.4'!D30=0," ",'Титул ф.4'!D30)</f>
        <v>УСД в Ханты-Мансийском АО</v>
      </c>
      <c r="C2" s="247"/>
      <c r="D2" s="247"/>
      <c r="E2" s="247"/>
      <c r="F2" s="248"/>
      <c r="G2" s="47"/>
    </row>
    <row r="3" spans="1:15" ht="76.5" customHeight="1">
      <c r="A3" s="251" t="s">
        <v>106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ht="33" customHeight="1">
      <c r="A4" s="252" t="s">
        <v>107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6" s="35" customFormat="1" ht="87.75" customHeight="1">
      <c r="A5" s="249" t="s">
        <v>68</v>
      </c>
      <c r="B5" s="241" t="s">
        <v>63</v>
      </c>
      <c r="C5" s="241" t="s">
        <v>108</v>
      </c>
      <c r="D5" s="243" t="s">
        <v>109</v>
      </c>
      <c r="E5" s="244"/>
      <c r="F5" s="244"/>
      <c r="G5" s="244"/>
      <c r="H5" s="244"/>
      <c r="I5" s="245"/>
      <c r="J5" s="243" t="s">
        <v>110</v>
      </c>
      <c r="K5" s="245"/>
      <c r="L5" s="243" t="s">
        <v>111</v>
      </c>
      <c r="M5" s="245"/>
      <c r="N5" s="243" t="s">
        <v>112</v>
      </c>
      <c r="O5" s="245"/>
      <c r="P5" s="79"/>
    </row>
    <row r="6" spans="1:16" s="35" customFormat="1" ht="297" customHeight="1">
      <c r="A6" s="250"/>
      <c r="B6" s="242"/>
      <c r="C6" s="242"/>
      <c r="D6" s="80" t="s">
        <v>69</v>
      </c>
      <c r="E6" s="80" t="s">
        <v>70</v>
      </c>
      <c r="F6" s="80" t="s">
        <v>165</v>
      </c>
      <c r="G6" s="80" t="s">
        <v>71</v>
      </c>
      <c r="H6" s="80" t="s">
        <v>113</v>
      </c>
      <c r="I6" s="78" t="s">
        <v>166</v>
      </c>
      <c r="J6" s="80" t="s">
        <v>114</v>
      </c>
      <c r="K6" s="80" t="s">
        <v>115</v>
      </c>
      <c r="L6" s="80" t="s">
        <v>114</v>
      </c>
      <c r="M6" s="80" t="s">
        <v>115</v>
      </c>
      <c r="N6" s="80" t="s">
        <v>116</v>
      </c>
      <c r="O6" s="80" t="s">
        <v>115</v>
      </c>
      <c r="P6" s="79"/>
    </row>
    <row r="7" spans="1:15" s="83" customFormat="1" ht="27" customHeight="1">
      <c r="A7" s="81" t="s">
        <v>64</v>
      </c>
      <c r="B7" s="82"/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  <c r="J7" s="82">
        <v>8</v>
      </c>
      <c r="K7" s="82">
        <v>9</v>
      </c>
      <c r="L7" s="82">
        <v>10</v>
      </c>
      <c r="M7" s="82">
        <v>11</v>
      </c>
      <c r="N7" s="82">
        <v>12</v>
      </c>
      <c r="O7" s="82">
        <v>13</v>
      </c>
    </row>
    <row r="8" spans="1:15" s="35" customFormat="1" ht="87" customHeight="1">
      <c r="A8" s="84" t="s">
        <v>117</v>
      </c>
      <c r="B8" s="85">
        <v>1</v>
      </c>
      <c r="C8" s="124">
        <v>616</v>
      </c>
      <c r="D8" s="124">
        <v>13436817</v>
      </c>
      <c r="E8" s="124">
        <v>1915939</v>
      </c>
      <c r="F8" s="124">
        <v>350000</v>
      </c>
      <c r="G8" s="124">
        <v>8740440</v>
      </c>
      <c r="H8" s="124">
        <v>4873221</v>
      </c>
      <c r="I8" s="124">
        <v>96000</v>
      </c>
      <c r="J8" s="124">
        <v>363</v>
      </c>
      <c r="K8" s="124">
        <v>8392440</v>
      </c>
      <c r="L8" s="124">
        <v>163</v>
      </c>
      <c r="M8" s="124">
        <v>4833197</v>
      </c>
      <c r="N8" s="124">
        <v>3</v>
      </c>
      <c r="O8" s="124">
        <v>96000</v>
      </c>
    </row>
    <row r="9" spans="1:15" s="35" customFormat="1" ht="107.25" customHeight="1">
      <c r="A9" s="84" t="s">
        <v>118</v>
      </c>
      <c r="B9" s="85">
        <v>2</v>
      </c>
      <c r="C9" s="124">
        <v>13</v>
      </c>
      <c r="D9" s="124">
        <v>692265</v>
      </c>
      <c r="E9" s="124">
        <v>20000</v>
      </c>
      <c r="F9" s="124">
        <v>0</v>
      </c>
      <c r="G9" s="124">
        <v>485265</v>
      </c>
      <c r="H9" s="124">
        <v>41932</v>
      </c>
      <c r="I9" s="124">
        <v>0</v>
      </c>
      <c r="J9" s="124">
        <v>5</v>
      </c>
      <c r="K9" s="124">
        <v>305300</v>
      </c>
      <c r="L9" s="124">
        <v>1</v>
      </c>
      <c r="M9" s="124">
        <v>41932</v>
      </c>
      <c r="N9" s="124">
        <v>0</v>
      </c>
      <c r="O9" s="124">
        <v>0</v>
      </c>
    </row>
    <row r="10" spans="1:15" ht="96.75" customHeight="1">
      <c r="A10" s="84" t="s">
        <v>92</v>
      </c>
      <c r="B10" s="85">
        <v>3</v>
      </c>
      <c r="C10" s="124">
        <v>2</v>
      </c>
      <c r="D10" s="124">
        <v>140500</v>
      </c>
      <c r="E10" s="124">
        <v>100000</v>
      </c>
      <c r="F10" s="124">
        <v>0</v>
      </c>
      <c r="G10" s="124">
        <v>10500</v>
      </c>
      <c r="H10" s="124">
        <v>0</v>
      </c>
      <c r="I10" s="124">
        <v>0</v>
      </c>
      <c r="J10" s="124">
        <v>1</v>
      </c>
      <c r="K10" s="124">
        <v>10500</v>
      </c>
      <c r="L10" s="124">
        <v>0</v>
      </c>
      <c r="M10" s="124">
        <v>0</v>
      </c>
      <c r="N10" s="124">
        <v>0</v>
      </c>
      <c r="O10" s="124">
        <v>0</v>
      </c>
    </row>
    <row r="11" spans="1:15" ht="130.5" customHeight="1">
      <c r="A11" s="84" t="s">
        <v>101</v>
      </c>
      <c r="B11" s="85">
        <v>4</v>
      </c>
      <c r="C11" s="124">
        <v>218</v>
      </c>
      <c r="D11" s="124">
        <v>3834000</v>
      </c>
      <c r="E11" s="124">
        <v>1238000</v>
      </c>
      <c r="F11" s="124">
        <v>7000</v>
      </c>
      <c r="G11" s="124">
        <v>2668000</v>
      </c>
      <c r="H11" s="124">
        <v>336000</v>
      </c>
      <c r="I11" s="124">
        <v>50000</v>
      </c>
      <c r="J11" s="124">
        <v>106</v>
      </c>
      <c r="K11" s="124">
        <v>2663000</v>
      </c>
      <c r="L11" s="124">
        <v>33</v>
      </c>
      <c r="M11" s="124">
        <v>336000</v>
      </c>
      <c r="N11" s="124">
        <v>1</v>
      </c>
      <c r="O11" s="124">
        <v>50000</v>
      </c>
    </row>
    <row r="12" spans="1:15" ht="73.5" customHeight="1">
      <c r="A12" s="84" t="s">
        <v>119</v>
      </c>
      <c r="B12" s="85">
        <v>5</v>
      </c>
      <c r="C12" s="124">
        <v>3</v>
      </c>
      <c r="D12" s="124">
        <v>18354</v>
      </c>
      <c r="E12" s="124">
        <v>0</v>
      </c>
      <c r="F12" s="124">
        <v>0</v>
      </c>
      <c r="G12" s="124">
        <v>22500</v>
      </c>
      <c r="H12" s="124">
        <v>22500</v>
      </c>
      <c r="I12" s="124">
        <v>0</v>
      </c>
      <c r="J12" s="124">
        <v>22</v>
      </c>
      <c r="K12" s="124">
        <v>22500</v>
      </c>
      <c r="L12" s="124">
        <v>22</v>
      </c>
      <c r="M12" s="124">
        <v>22500</v>
      </c>
      <c r="N12" s="124">
        <v>0</v>
      </c>
      <c r="O12" s="124">
        <v>0</v>
      </c>
    </row>
    <row r="13" spans="1:15" ht="56.25">
      <c r="A13" s="84" t="s">
        <v>120</v>
      </c>
      <c r="B13" s="85">
        <v>6</v>
      </c>
      <c r="C13" s="124">
        <v>2</v>
      </c>
      <c r="D13" s="124">
        <v>400</v>
      </c>
      <c r="E13" s="124">
        <v>0</v>
      </c>
      <c r="F13" s="124">
        <v>0</v>
      </c>
      <c r="G13" s="124">
        <v>147600</v>
      </c>
      <c r="H13" s="124">
        <v>147600</v>
      </c>
      <c r="I13" s="124">
        <v>0</v>
      </c>
      <c r="J13" s="124">
        <v>686</v>
      </c>
      <c r="K13" s="124">
        <v>147600</v>
      </c>
      <c r="L13" s="124">
        <v>686</v>
      </c>
      <c r="M13" s="124">
        <v>147600</v>
      </c>
      <c r="N13" s="124">
        <v>0</v>
      </c>
      <c r="O13" s="124">
        <v>0</v>
      </c>
    </row>
    <row r="14" spans="1:15" ht="127.5" customHeight="1">
      <c r="A14" s="84" t="s">
        <v>121</v>
      </c>
      <c r="B14" s="85">
        <v>7</v>
      </c>
      <c r="C14" s="124">
        <v>58833</v>
      </c>
      <c r="D14" s="124">
        <v>381305005</v>
      </c>
      <c r="E14" s="124">
        <v>108245047</v>
      </c>
      <c r="F14" s="124">
        <v>12910775</v>
      </c>
      <c r="G14" s="124">
        <v>197530520</v>
      </c>
      <c r="H14" s="124">
        <v>27527651</v>
      </c>
      <c r="I14" s="124">
        <v>3269159</v>
      </c>
      <c r="J14" s="124">
        <v>33663</v>
      </c>
      <c r="K14" s="124">
        <v>197530020</v>
      </c>
      <c r="L14" s="124">
        <v>302817</v>
      </c>
      <c r="M14" s="124">
        <v>23899301</v>
      </c>
      <c r="N14" s="124">
        <v>84</v>
      </c>
      <c r="O14" s="124">
        <v>2852409</v>
      </c>
    </row>
    <row r="15" spans="1:15" ht="117" customHeight="1">
      <c r="A15" s="84" t="s">
        <v>122</v>
      </c>
      <c r="B15" s="85">
        <v>8</v>
      </c>
      <c r="C15" s="125">
        <v>0</v>
      </c>
      <c r="D15" s="124">
        <v>13003621</v>
      </c>
      <c r="E15" s="124">
        <v>82299</v>
      </c>
      <c r="F15" s="124">
        <v>143072</v>
      </c>
      <c r="G15" s="124">
        <v>9227936</v>
      </c>
      <c r="H15" s="124">
        <v>804800</v>
      </c>
      <c r="I15" s="124">
        <v>39192</v>
      </c>
      <c r="J15" s="124">
        <v>21154</v>
      </c>
      <c r="K15" s="124">
        <v>8737243</v>
      </c>
      <c r="L15" s="124">
        <v>2181</v>
      </c>
      <c r="M15" s="124">
        <v>773318</v>
      </c>
      <c r="N15" s="124">
        <v>132</v>
      </c>
      <c r="O15" s="124">
        <v>39192</v>
      </c>
    </row>
    <row r="16" spans="1:15" ht="90.75" customHeight="1">
      <c r="A16" s="84" t="s">
        <v>162</v>
      </c>
      <c r="B16" s="85">
        <v>9</v>
      </c>
      <c r="C16" s="125">
        <v>0</v>
      </c>
      <c r="D16" s="124">
        <v>10095702</v>
      </c>
      <c r="E16" s="124">
        <v>385171</v>
      </c>
      <c r="F16" s="124">
        <v>197706</v>
      </c>
      <c r="G16" s="124">
        <v>5199595</v>
      </c>
      <c r="H16" s="124">
        <v>648383</v>
      </c>
      <c r="I16" s="124">
        <v>132011</v>
      </c>
      <c r="J16" s="124">
        <v>9054</v>
      </c>
      <c r="K16" s="124">
        <v>4894010</v>
      </c>
      <c r="L16" s="124">
        <v>1459</v>
      </c>
      <c r="M16" s="124">
        <v>629490</v>
      </c>
      <c r="N16" s="124">
        <v>184</v>
      </c>
      <c r="O16" s="124">
        <v>132011</v>
      </c>
    </row>
    <row r="17" spans="1:15" ht="99.75" customHeight="1">
      <c r="A17" s="84" t="s">
        <v>123</v>
      </c>
      <c r="B17" s="85">
        <v>10</v>
      </c>
      <c r="C17" s="126">
        <v>0</v>
      </c>
      <c r="D17" s="126">
        <v>0</v>
      </c>
      <c r="E17" s="124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</row>
    <row r="18" spans="1:15" ht="84">
      <c r="A18" s="84" t="s">
        <v>161</v>
      </c>
      <c r="B18" s="85">
        <v>11</v>
      </c>
      <c r="C18" s="126">
        <v>0</v>
      </c>
      <c r="D18" s="126">
        <v>0</v>
      </c>
      <c r="E18" s="124">
        <v>334621809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</row>
    <row r="19" spans="1:15" ht="127.5" customHeight="1">
      <c r="A19" s="86" t="s">
        <v>124</v>
      </c>
      <c r="B19" s="85">
        <v>12</v>
      </c>
      <c r="C19" s="125">
        <v>0</v>
      </c>
      <c r="D19" s="124">
        <v>53600</v>
      </c>
      <c r="E19" s="124">
        <v>0</v>
      </c>
      <c r="F19" s="124">
        <v>0</v>
      </c>
      <c r="G19" s="124">
        <v>3600</v>
      </c>
      <c r="H19" s="124">
        <v>0</v>
      </c>
      <c r="I19" s="124">
        <v>0</v>
      </c>
      <c r="J19" s="124">
        <v>1</v>
      </c>
      <c r="K19" s="124">
        <v>3600</v>
      </c>
      <c r="L19" s="124">
        <v>0</v>
      </c>
      <c r="M19" s="124">
        <v>0</v>
      </c>
      <c r="N19" s="124">
        <v>0</v>
      </c>
      <c r="O19" s="124">
        <v>0</v>
      </c>
    </row>
    <row r="20" spans="1:12" ht="153" customHeight="1">
      <c r="A20" s="256" t="s">
        <v>167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</row>
    <row r="21" spans="2:6" ht="19.5" customHeight="1">
      <c r="B21" s="87"/>
      <c r="C21" s="87"/>
      <c r="D21" s="87"/>
      <c r="E21" s="87"/>
      <c r="F21" s="55"/>
    </row>
    <row r="22" spans="1:9" ht="88.5" customHeight="1">
      <c r="A22" s="257" t="s">
        <v>72</v>
      </c>
      <c r="B22" s="257"/>
      <c r="C22" s="257"/>
      <c r="D22" s="257"/>
      <c r="E22" s="257"/>
      <c r="F22" s="257"/>
      <c r="G22" s="258"/>
      <c r="H22" s="41"/>
      <c r="I22" s="41"/>
    </row>
    <row r="23" spans="1:7" ht="97.5" customHeight="1">
      <c r="A23" s="259" t="s">
        <v>21</v>
      </c>
      <c r="B23" s="261" t="s">
        <v>63</v>
      </c>
      <c r="C23" s="237" t="s">
        <v>22</v>
      </c>
      <c r="D23" s="237"/>
      <c r="E23" s="263" t="s">
        <v>23</v>
      </c>
      <c r="F23" s="264"/>
      <c r="G23" s="89"/>
    </row>
    <row r="24" spans="1:7" ht="102" customHeight="1">
      <c r="A24" s="260"/>
      <c r="B24" s="262"/>
      <c r="C24" s="88" t="s">
        <v>73</v>
      </c>
      <c r="D24" s="88" t="s">
        <v>125</v>
      </c>
      <c r="E24" s="88" t="s">
        <v>73</v>
      </c>
      <c r="F24" s="88" t="s">
        <v>125</v>
      </c>
      <c r="G24" s="89"/>
    </row>
    <row r="25" spans="1:7" s="92" customFormat="1" ht="22.5">
      <c r="A25" s="81" t="s">
        <v>64</v>
      </c>
      <c r="B25" s="90"/>
      <c r="C25" s="82">
        <v>1</v>
      </c>
      <c r="D25" s="82">
        <v>2</v>
      </c>
      <c r="E25" s="82">
        <v>3</v>
      </c>
      <c r="F25" s="82">
        <v>4</v>
      </c>
      <c r="G25" s="91"/>
    </row>
    <row r="26" spans="1:7" ht="66" customHeight="1">
      <c r="A26" s="93" t="s">
        <v>35</v>
      </c>
      <c r="B26" s="94">
        <v>1</v>
      </c>
      <c r="C26" s="126">
        <v>0</v>
      </c>
      <c r="D26" s="126">
        <v>0</v>
      </c>
      <c r="E26" s="129">
        <v>0</v>
      </c>
      <c r="F26" s="129">
        <v>0</v>
      </c>
      <c r="G26" s="95"/>
    </row>
    <row r="27" spans="1:7" ht="70.5" customHeight="1">
      <c r="A27" s="93" t="s">
        <v>36</v>
      </c>
      <c r="B27" s="94">
        <v>2</v>
      </c>
      <c r="C27" s="129">
        <v>0</v>
      </c>
      <c r="D27" s="129">
        <v>0</v>
      </c>
      <c r="E27" s="129">
        <v>0</v>
      </c>
      <c r="F27" s="129">
        <v>0</v>
      </c>
      <c r="G27" s="95"/>
    </row>
    <row r="28" spans="1:9" ht="43.5" customHeight="1">
      <c r="A28" s="130" t="s">
        <v>84</v>
      </c>
      <c r="B28" s="45"/>
      <c r="C28" s="45"/>
      <c r="D28" s="45"/>
      <c r="E28" s="45"/>
      <c r="F28" s="45"/>
      <c r="G28" s="46"/>
      <c r="H28" s="46"/>
      <c r="I28" s="49"/>
    </row>
    <row r="29" spans="1:9" ht="144" customHeight="1">
      <c r="A29" s="257" t="s">
        <v>160</v>
      </c>
      <c r="B29" s="257"/>
      <c r="C29" s="257"/>
      <c r="D29" s="257"/>
      <c r="E29" s="258"/>
      <c r="F29" s="96"/>
      <c r="G29" s="37"/>
      <c r="H29" s="37"/>
      <c r="I29" s="37"/>
    </row>
    <row r="30" spans="1:8" ht="194.25" customHeight="1">
      <c r="A30" s="97" t="s">
        <v>37</v>
      </c>
      <c r="B30" s="88" t="s">
        <v>63</v>
      </c>
      <c r="C30" s="88" t="s">
        <v>12</v>
      </c>
      <c r="D30" s="88" t="s">
        <v>126</v>
      </c>
      <c r="E30" s="98"/>
      <c r="F30" s="37"/>
      <c r="G30" s="37"/>
      <c r="H30" s="37"/>
    </row>
    <row r="31" spans="1:8" s="102" customFormat="1" ht="28.5" customHeight="1">
      <c r="A31" s="99" t="s">
        <v>64</v>
      </c>
      <c r="B31" s="99"/>
      <c r="C31" s="99">
        <v>1</v>
      </c>
      <c r="D31" s="99">
        <v>2</v>
      </c>
      <c r="E31" s="100"/>
      <c r="F31" s="101"/>
      <c r="G31" s="101"/>
      <c r="H31" s="101"/>
    </row>
    <row r="32" spans="1:8" s="43" customFormat="1" ht="92.25" customHeight="1">
      <c r="A32" s="103" t="s">
        <v>38</v>
      </c>
      <c r="B32" s="104">
        <v>1</v>
      </c>
      <c r="C32" s="126">
        <v>0</v>
      </c>
      <c r="D32" s="126">
        <v>0</v>
      </c>
      <c r="E32" s="48"/>
      <c r="F32" s="42"/>
      <c r="G32" s="42"/>
      <c r="H32" s="42"/>
    </row>
    <row r="33" spans="1:5" s="44" customFormat="1" ht="114" customHeight="1">
      <c r="A33" s="105" t="s">
        <v>39</v>
      </c>
      <c r="B33" s="104">
        <v>2</v>
      </c>
      <c r="C33" s="126">
        <v>0</v>
      </c>
      <c r="D33" s="126">
        <v>0</v>
      </c>
      <c r="E33" s="48"/>
    </row>
    <row r="34" spans="1:7" s="44" customFormat="1" ht="37.5" customHeight="1">
      <c r="A34" s="253" t="s">
        <v>168</v>
      </c>
      <c r="B34" s="253"/>
      <c r="C34" s="253"/>
      <c r="D34" s="253"/>
      <c r="E34" s="253"/>
      <c r="F34" s="253"/>
      <c r="G34" s="253"/>
    </row>
    <row r="35" spans="1:7" s="44" customFormat="1" ht="198" customHeight="1">
      <c r="A35" s="254" t="s">
        <v>169</v>
      </c>
      <c r="B35" s="255"/>
      <c r="C35" s="255"/>
      <c r="D35" s="255"/>
      <c r="E35" s="255"/>
      <c r="F35" s="255"/>
      <c r="G35" s="255"/>
    </row>
    <row r="36" spans="2:4" s="14" customFormat="1" ht="12.75">
      <c r="B36" s="15"/>
      <c r="D36" s="15"/>
    </row>
    <row r="37" spans="2:4" s="14" customFormat="1" ht="12.75">
      <c r="B37" s="15"/>
      <c r="D37" s="15"/>
    </row>
    <row r="38" s="44" customFormat="1" ht="12.75"/>
    <row r="39" s="44" customFormat="1" ht="12.75"/>
    <row r="40" ht="12.75">
      <c r="B40" s="36"/>
    </row>
    <row r="41" ht="12.75">
      <c r="B41" s="36"/>
    </row>
  </sheetData>
  <sheetProtection/>
  <mergeCells count="19">
    <mergeCell ref="A34:G34"/>
    <mergeCell ref="A35:G35"/>
    <mergeCell ref="A20:L20"/>
    <mergeCell ref="A22:G22"/>
    <mergeCell ref="A29:E29"/>
    <mergeCell ref="L5:M5"/>
    <mergeCell ref="A23:A24"/>
    <mergeCell ref="B23:B24"/>
    <mergeCell ref="C23:D23"/>
    <mergeCell ref="E23:F23"/>
    <mergeCell ref="C5:C6"/>
    <mergeCell ref="D5:I5"/>
    <mergeCell ref="B2:F2"/>
    <mergeCell ref="A5:A6"/>
    <mergeCell ref="B5:B6"/>
    <mergeCell ref="J5:K5"/>
    <mergeCell ref="A3:O3"/>
    <mergeCell ref="A4:O4"/>
    <mergeCell ref="N5:O5"/>
  </mergeCells>
  <conditionalFormatting sqref="D19:O19 D17:H18 C8:C19 D8:O16">
    <cfRule type="cellIs" priority="13" dxfId="0" operator="lessThan" stopIfTrue="1">
      <formula>0</formula>
    </cfRule>
  </conditionalFormatting>
  <conditionalFormatting sqref="I8:O14 I17:O18">
    <cfRule type="cellIs" priority="12" dxfId="0" operator="lessThan" stopIfTrue="1">
      <formula>0</formula>
    </cfRule>
  </conditionalFormatting>
  <conditionalFormatting sqref="G15:O16">
    <cfRule type="cellIs" priority="11" dxfId="0" operator="lessThan" stopIfTrue="1">
      <formula>0</formula>
    </cfRule>
  </conditionalFormatting>
  <conditionalFormatting sqref="E32:E33 C23:F24 D29:F29 C30:E30">
    <cfRule type="cellIs" priority="6" dxfId="0" operator="lessThan" stopIfTrue="1">
      <formula>0</formula>
    </cfRule>
  </conditionalFormatting>
  <conditionalFormatting sqref="G23:G24 G26:G27">
    <cfRule type="cellIs" priority="5" dxfId="0" operator="lessThan" stopIfTrue="1">
      <formula>0</formula>
    </cfRule>
  </conditionalFormatting>
  <conditionalFormatting sqref="C27:F27 E26:F26">
    <cfRule type="cellIs" priority="4" dxfId="0" operator="lessThan" stopIfTrue="1">
      <formula>0</formula>
    </cfRule>
  </conditionalFormatting>
  <conditionalFormatting sqref="C26:D26">
    <cfRule type="cellIs" priority="2" dxfId="0" operator="lessThan" stopIfTrue="1">
      <formula>0</formula>
    </cfRule>
  </conditionalFormatting>
  <conditionalFormatting sqref="C32:D33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1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view="pageBreakPreview" zoomScale="25" zoomScaleNormal="32" zoomScaleSheetLayoutView="25" zoomScalePageLayoutView="0" workbookViewId="0" topLeftCell="A8">
      <selection activeCell="H18" sqref="H18"/>
    </sheetView>
  </sheetViews>
  <sheetFormatPr defaultColWidth="9.140625" defaultRowHeight="12.75"/>
  <cols>
    <col min="1" max="1" width="123.8515625" style="14" customWidth="1"/>
    <col min="2" max="2" width="14.7109375" style="15" customWidth="1"/>
    <col min="3" max="3" width="43.00390625" style="14" customWidth="1"/>
    <col min="4" max="4" width="46.00390625" style="14" customWidth="1"/>
    <col min="5" max="5" width="44.421875" style="14" customWidth="1"/>
    <col min="6" max="6" width="54.57421875" style="14" customWidth="1"/>
    <col min="7" max="7" width="52.00390625" style="14" customWidth="1"/>
    <col min="8" max="8" width="53.8515625" style="14" customWidth="1"/>
    <col min="9" max="9" width="10.421875" style="14" customWidth="1"/>
    <col min="10" max="10" width="12.57421875" style="14" customWidth="1"/>
    <col min="11" max="11" width="11.8515625" style="14" customWidth="1"/>
    <col min="12" max="16384" width="9.140625" style="14" customWidth="1"/>
  </cols>
  <sheetData>
    <row r="1" s="21" customFormat="1" ht="12.75"/>
    <row r="2" spans="1:7" s="21" customFormat="1" ht="15" customHeight="1">
      <c r="A2" s="265" t="s">
        <v>59</v>
      </c>
      <c r="B2" s="265"/>
      <c r="C2" s="266" t="str">
        <f>IF('Титул ф.4'!D30=0," ",'Титул ф.4'!D30)</f>
        <v>УСД в Ханты-Мансийском АО</v>
      </c>
      <c r="D2" s="267"/>
      <c r="E2" s="267"/>
      <c r="F2" s="267"/>
      <c r="G2" s="268"/>
    </row>
    <row r="3" spans="1:11" ht="48" customHeight="1">
      <c r="A3" s="56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18"/>
    </row>
    <row r="4" spans="1:11" ht="45.75" customHeight="1">
      <c r="A4" s="280" t="s">
        <v>25</v>
      </c>
      <c r="B4" s="280"/>
      <c r="C4" s="280"/>
      <c r="D4" s="280"/>
      <c r="E4" s="57"/>
      <c r="F4" s="57"/>
      <c r="G4" s="57"/>
      <c r="H4" s="57"/>
      <c r="I4" s="57"/>
      <c r="J4" s="57"/>
      <c r="K4" s="18"/>
    </row>
    <row r="5" spans="1:11" ht="198" customHeight="1">
      <c r="A5" s="58" t="s">
        <v>32</v>
      </c>
      <c r="B5" s="58" t="s">
        <v>63</v>
      </c>
      <c r="C5" s="58" t="s">
        <v>7</v>
      </c>
      <c r="D5" s="58" t="s">
        <v>8</v>
      </c>
      <c r="E5" s="58" t="s">
        <v>9</v>
      </c>
      <c r="F5" s="58" t="s">
        <v>10</v>
      </c>
      <c r="G5" s="58" t="s">
        <v>11</v>
      </c>
      <c r="H5" s="58" t="s">
        <v>102</v>
      </c>
      <c r="I5" s="59"/>
      <c r="J5" s="59"/>
      <c r="K5" s="59"/>
    </row>
    <row r="6" spans="1:11" s="16" customFormat="1" ht="17.25">
      <c r="A6" s="60" t="s">
        <v>64</v>
      </c>
      <c r="B6" s="60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1"/>
      <c r="J6" s="62"/>
      <c r="K6" s="62"/>
    </row>
    <row r="7" spans="1:11" s="16" customFormat="1" ht="97.5" customHeight="1">
      <c r="A7" s="63" t="s">
        <v>93</v>
      </c>
      <c r="B7" s="64">
        <v>1</v>
      </c>
      <c r="C7" s="127">
        <v>3313</v>
      </c>
      <c r="D7" s="127">
        <v>1</v>
      </c>
      <c r="E7" s="127">
        <v>0</v>
      </c>
      <c r="F7" s="127">
        <v>0</v>
      </c>
      <c r="G7" s="128">
        <v>0</v>
      </c>
      <c r="H7" s="127">
        <v>0</v>
      </c>
      <c r="I7" s="61"/>
      <c r="J7" s="62"/>
      <c r="K7" s="62"/>
    </row>
    <row r="8" spans="1:11" s="16" customFormat="1" ht="99" customHeight="1">
      <c r="A8" s="63" t="s">
        <v>94</v>
      </c>
      <c r="B8" s="64">
        <v>2</v>
      </c>
      <c r="C8" s="127">
        <v>346</v>
      </c>
      <c r="D8" s="127">
        <v>0</v>
      </c>
      <c r="E8" s="127">
        <v>0</v>
      </c>
      <c r="F8" s="127">
        <v>1</v>
      </c>
      <c r="G8" s="128">
        <v>0</v>
      </c>
      <c r="H8" s="126">
        <v>0</v>
      </c>
      <c r="I8" s="61"/>
      <c r="J8" s="62"/>
      <c r="K8" s="62"/>
    </row>
    <row r="9" spans="1:11" s="16" customFormat="1" ht="103.5" customHeight="1">
      <c r="A9" s="63" t="s">
        <v>95</v>
      </c>
      <c r="B9" s="64">
        <v>3</v>
      </c>
      <c r="C9" s="127">
        <v>0</v>
      </c>
      <c r="D9" s="127">
        <v>0</v>
      </c>
      <c r="E9" s="127">
        <v>0</v>
      </c>
      <c r="F9" s="127">
        <v>0</v>
      </c>
      <c r="G9" s="128">
        <v>0</v>
      </c>
      <c r="H9" s="126">
        <v>0</v>
      </c>
      <c r="I9" s="61"/>
      <c r="J9" s="62"/>
      <c r="K9" s="62"/>
    </row>
    <row r="10" spans="1:11" s="16" customFormat="1" ht="126.75" customHeight="1">
      <c r="A10" s="63" t="s">
        <v>96</v>
      </c>
      <c r="B10" s="64">
        <v>4</v>
      </c>
      <c r="C10" s="127">
        <v>0</v>
      </c>
      <c r="D10" s="127">
        <v>0</v>
      </c>
      <c r="E10" s="127">
        <v>0</v>
      </c>
      <c r="F10" s="127">
        <v>0</v>
      </c>
      <c r="G10" s="128">
        <v>0</v>
      </c>
      <c r="H10" s="126">
        <v>0</v>
      </c>
      <c r="I10" s="61"/>
      <c r="J10" s="62"/>
      <c r="K10" s="62"/>
    </row>
    <row r="11" spans="1:11" ht="96" customHeight="1">
      <c r="A11" s="65" t="s">
        <v>97</v>
      </c>
      <c r="B11" s="64">
        <v>5</v>
      </c>
      <c r="C11" s="127">
        <v>3659</v>
      </c>
      <c r="D11" s="127">
        <v>1</v>
      </c>
      <c r="E11" s="127">
        <v>0</v>
      </c>
      <c r="F11" s="127">
        <v>1</v>
      </c>
      <c r="G11" s="128">
        <v>0</v>
      </c>
      <c r="H11" s="127">
        <v>0</v>
      </c>
      <c r="I11" s="66"/>
      <c r="J11" s="67"/>
      <c r="K11" s="67"/>
    </row>
    <row r="12" spans="1:11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53.25" customHeight="1">
      <c r="A13" s="269" t="s">
        <v>80</v>
      </c>
      <c r="B13" s="269"/>
      <c r="C13" s="269"/>
      <c r="D13" s="269"/>
      <c r="E13" s="269"/>
      <c r="F13" s="269"/>
      <c r="G13" s="269"/>
      <c r="H13" s="18"/>
      <c r="I13" s="18"/>
      <c r="J13" s="18"/>
      <c r="K13" s="18"/>
    </row>
    <row r="14" spans="1:11" ht="36.75" customHeight="1">
      <c r="A14" s="280" t="s">
        <v>100</v>
      </c>
      <c r="B14" s="280"/>
      <c r="C14" s="280"/>
      <c r="D14" s="280"/>
      <c r="E14" s="22"/>
      <c r="F14" s="18"/>
      <c r="G14" s="18"/>
      <c r="H14" s="18"/>
      <c r="I14" s="18"/>
      <c r="J14" s="18"/>
      <c r="K14" s="18"/>
    </row>
    <row r="15" spans="1:11" ht="147" customHeight="1">
      <c r="A15" s="68" t="s">
        <v>14</v>
      </c>
      <c r="B15" s="69" t="s">
        <v>63</v>
      </c>
      <c r="C15" s="70" t="s">
        <v>88</v>
      </c>
      <c r="D15" s="58" t="s">
        <v>87</v>
      </c>
      <c r="E15" s="58" t="s">
        <v>81</v>
      </c>
      <c r="F15" s="58" t="s">
        <v>82</v>
      </c>
      <c r="G15" s="58" t="s">
        <v>103</v>
      </c>
      <c r="H15" s="18"/>
      <c r="I15" s="18"/>
      <c r="J15" s="18"/>
      <c r="K15" s="18"/>
    </row>
    <row r="16" spans="1:11" s="16" customFormat="1" ht="17.25" customHeight="1">
      <c r="A16" s="71" t="s">
        <v>64</v>
      </c>
      <c r="B16" s="72"/>
      <c r="C16" s="72">
        <v>1</v>
      </c>
      <c r="D16" s="72">
        <v>2</v>
      </c>
      <c r="E16" s="72">
        <v>3</v>
      </c>
      <c r="F16" s="72">
        <v>4</v>
      </c>
      <c r="G16" s="72">
        <v>5</v>
      </c>
      <c r="H16" s="62"/>
      <c r="I16" s="62"/>
      <c r="J16" s="62"/>
      <c r="K16" s="62"/>
    </row>
    <row r="17" spans="1:11" ht="61.5" customHeight="1">
      <c r="A17" s="63" t="s">
        <v>17</v>
      </c>
      <c r="B17" s="64">
        <v>1</v>
      </c>
      <c r="C17" s="127">
        <v>1</v>
      </c>
      <c r="D17" s="127">
        <v>1</v>
      </c>
      <c r="E17" s="127">
        <v>0</v>
      </c>
      <c r="F17" s="127">
        <v>0</v>
      </c>
      <c r="G17" s="127">
        <v>0</v>
      </c>
      <c r="H17" s="18"/>
      <c r="I17" s="18"/>
      <c r="J17" s="18"/>
      <c r="K17" s="18"/>
    </row>
    <row r="18" spans="1:11" ht="93" customHeight="1">
      <c r="A18" s="63" t="s">
        <v>19</v>
      </c>
      <c r="B18" s="64">
        <v>2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8"/>
      <c r="I18" s="18"/>
      <c r="J18" s="18"/>
      <c r="K18" s="18"/>
    </row>
    <row r="19" spans="1:11" ht="50.25" customHeight="1">
      <c r="A19" s="63" t="s">
        <v>18</v>
      </c>
      <c r="B19" s="64">
        <v>3</v>
      </c>
      <c r="C19" s="127">
        <v>2</v>
      </c>
      <c r="D19" s="127">
        <v>1</v>
      </c>
      <c r="E19" s="127">
        <v>1</v>
      </c>
      <c r="F19" s="127">
        <v>0</v>
      </c>
      <c r="G19" s="127">
        <v>0</v>
      </c>
      <c r="H19" s="18"/>
      <c r="I19" s="18"/>
      <c r="J19" s="18"/>
      <c r="K19" s="18"/>
    </row>
    <row r="20" spans="1:11" ht="39" customHeight="1">
      <c r="A20" s="63" t="s">
        <v>16</v>
      </c>
      <c r="B20" s="64">
        <v>4</v>
      </c>
      <c r="C20" s="127">
        <v>43</v>
      </c>
      <c r="D20" s="127">
        <v>1</v>
      </c>
      <c r="E20" s="127">
        <v>42</v>
      </c>
      <c r="F20" s="127">
        <v>0</v>
      </c>
      <c r="G20" s="127">
        <v>0</v>
      </c>
      <c r="H20" s="18"/>
      <c r="I20" s="18"/>
      <c r="J20" s="18"/>
      <c r="K20" s="18"/>
    </row>
    <row r="21" spans="1:11" ht="31.5">
      <c r="A21" s="73" t="s">
        <v>24</v>
      </c>
      <c r="B21" s="64">
        <v>5</v>
      </c>
      <c r="C21" s="127">
        <v>46</v>
      </c>
      <c r="D21" s="127">
        <v>3</v>
      </c>
      <c r="E21" s="127">
        <v>43</v>
      </c>
      <c r="F21" s="127">
        <v>0</v>
      </c>
      <c r="G21" s="127">
        <v>0</v>
      </c>
      <c r="H21" s="18"/>
      <c r="I21" s="18"/>
      <c r="J21" s="18"/>
      <c r="K21" s="18"/>
    </row>
    <row r="22" spans="1:11" ht="117" customHeight="1">
      <c r="A22" s="63" t="s">
        <v>104</v>
      </c>
      <c r="B22" s="64">
        <v>6</v>
      </c>
      <c r="C22" s="127">
        <v>1</v>
      </c>
      <c r="D22" s="127">
        <v>0</v>
      </c>
      <c r="E22" s="127">
        <v>1</v>
      </c>
      <c r="F22" s="127">
        <v>0</v>
      </c>
      <c r="G22" s="127">
        <v>0</v>
      </c>
      <c r="H22" s="18"/>
      <c r="I22" s="18"/>
      <c r="J22" s="18"/>
      <c r="K22" s="18"/>
    </row>
    <row r="23" spans="1:11" ht="17.25" customHeight="1">
      <c r="A23" s="74"/>
      <c r="B23" s="75"/>
      <c r="C23" s="76"/>
      <c r="D23" s="76"/>
      <c r="E23" s="76"/>
      <c r="F23" s="76"/>
      <c r="G23" s="76"/>
      <c r="H23" s="18"/>
      <c r="I23" s="18"/>
      <c r="J23" s="18"/>
      <c r="K23" s="18"/>
    </row>
    <row r="24" spans="1:11" ht="48.75" customHeight="1">
      <c r="A24" s="271" t="s">
        <v>13</v>
      </c>
      <c r="B24" s="271"/>
      <c r="C24" s="271"/>
      <c r="D24" s="22"/>
      <c r="E24" s="134"/>
      <c r="F24" s="273" t="s">
        <v>178</v>
      </c>
      <c r="G24" s="273"/>
      <c r="H24" s="135"/>
      <c r="I24" s="134"/>
      <c r="J24" s="134"/>
      <c r="K24" s="18"/>
    </row>
    <row r="25" spans="1:11" ht="51" customHeight="1">
      <c r="A25" s="63" t="s">
        <v>1</v>
      </c>
      <c r="B25" s="64">
        <v>1</v>
      </c>
      <c r="C25" s="127">
        <v>78</v>
      </c>
      <c r="D25" s="17"/>
      <c r="E25" s="272" t="s">
        <v>85</v>
      </c>
      <c r="F25" s="274"/>
      <c r="G25" s="274"/>
      <c r="H25" s="136"/>
      <c r="I25" s="281"/>
      <c r="J25" s="281"/>
      <c r="K25" s="18"/>
    </row>
    <row r="26" spans="1:11" ht="69.75" customHeight="1">
      <c r="A26" s="63" t="s">
        <v>105</v>
      </c>
      <c r="B26" s="64">
        <v>2</v>
      </c>
      <c r="C26" s="127">
        <v>78</v>
      </c>
      <c r="D26" s="17"/>
      <c r="E26" s="272"/>
      <c r="F26" s="270" t="s">
        <v>30</v>
      </c>
      <c r="G26" s="270"/>
      <c r="H26" s="270"/>
      <c r="I26" s="270"/>
      <c r="J26" s="270"/>
      <c r="K26" s="18"/>
    </row>
    <row r="27" spans="1:11" ht="44.25" customHeight="1">
      <c r="A27" s="77"/>
      <c r="B27" s="18"/>
      <c r="C27" s="61"/>
      <c r="D27" s="61"/>
      <c r="E27" s="282" t="s">
        <v>15</v>
      </c>
      <c r="F27" s="283" t="s">
        <v>179</v>
      </c>
      <c r="G27" s="283"/>
      <c r="H27" s="137"/>
      <c r="I27" s="283"/>
      <c r="J27" s="283"/>
      <c r="K27" s="18"/>
    </row>
    <row r="28" spans="1:11" ht="39.75" customHeight="1">
      <c r="A28" s="18"/>
      <c r="B28" s="18"/>
      <c r="C28" s="61"/>
      <c r="D28" s="61"/>
      <c r="E28" s="282"/>
      <c r="F28" s="279" t="s">
        <v>30</v>
      </c>
      <c r="G28" s="279"/>
      <c r="H28" s="279"/>
      <c r="I28" s="279"/>
      <c r="J28" s="279"/>
      <c r="K28" s="18"/>
    </row>
    <row r="29" spans="1:11" ht="33" customHeight="1">
      <c r="A29" s="18"/>
      <c r="B29" s="18"/>
      <c r="C29" s="61"/>
      <c r="D29" s="61"/>
      <c r="E29" s="138"/>
      <c r="F29" s="275" t="s">
        <v>180</v>
      </c>
      <c r="G29" s="275"/>
      <c r="H29" s="276">
        <v>43857</v>
      </c>
      <c r="I29" s="277"/>
      <c r="J29" s="277"/>
      <c r="K29" s="18"/>
    </row>
    <row r="30" spans="1:11" ht="33.75" customHeight="1">
      <c r="A30" s="18"/>
      <c r="B30" s="18"/>
      <c r="C30" s="61"/>
      <c r="D30" s="61"/>
      <c r="E30" s="139" t="s">
        <v>5</v>
      </c>
      <c r="F30" s="140" t="s">
        <v>2</v>
      </c>
      <c r="G30" s="278" t="s">
        <v>6</v>
      </c>
      <c r="H30" s="278"/>
      <c r="I30" s="278"/>
      <c r="J30" s="278"/>
      <c r="K30" s="18"/>
    </row>
  </sheetData>
  <sheetProtection/>
  <mergeCells count="17">
    <mergeCell ref="F29:G29"/>
    <mergeCell ref="H29:J29"/>
    <mergeCell ref="G30:J30"/>
    <mergeCell ref="F28:J28"/>
    <mergeCell ref="A4:D4"/>
    <mergeCell ref="A14:D14"/>
    <mergeCell ref="I25:J25"/>
    <mergeCell ref="E27:E28"/>
    <mergeCell ref="I27:J27"/>
    <mergeCell ref="F27:G27"/>
    <mergeCell ref="A2:B2"/>
    <mergeCell ref="C2:G2"/>
    <mergeCell ref="A13:G13"/>
    <mergeCell ref="F26:J26"/>
    <mergeCell ref="A24:C24"/>
    <mergeCell ref="E25:E26"/>
    <mergeCell ref="F24:G25"/>
  </mergeCells>
  <conditionalFormatting sqref="C11:F11 H11">
    <cfRule type="cellIs" priority="7" dxfId="0" operator="lessThan" stopIfTrue="1">
      <formula>0</formula>
    </cfRule>
  </conditionalFormatting>
  <conditionalFormatting sqref="C7:F10 H7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C25:C26">
    <cfRule type="cellIs" priority="2" dxfId="0" operator="lessThan" stopIfTrue="1">
      <formula>0</formula>
    </cfRule>
  </conditionalFormatting>
  <conditionalFormatting sqref="G7:G11">
    <cfRule type="cellIs" priority="1" dxfId="0" operator="lessThan" stopIfTrue="1">
      <formula>0</formula>
    </cfRule>
  </conditionalFormatting>
  <conditionalFormatting sqref="C22:G22">
    <cfRule type="cellIs" priority="4" dxfId="0" operator="lessThan" stopIfTrue="1">
      <formula>0</formula>
    </cfRule>
  </conditionalFormatting>
  <conditionalFormatting sqref="C17:G21">
    <cfRule type="cellIs" priority="3" dxfId="0" operator="lessThan" stopIfTrue="1">
      <formula>0</formula>
    </cfRule>
  </conditionalFormatting>
  <conditionalFormatting sqref="C23:G23">
    <cfRule type="cellIs" priority="8" dxfId="0" operator="lessThan" stopIfTrue="1">
      <formula>0</formula>
    </cfRule>
  </conditionalFormatting>
  <printOptions/>
  <pageMargins left="0.9448818897637796" right="0.2362204724409449" top="0.8267716535433072" bottom="0.31496062992125984" header="0.196850393700787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2015-12-23T12:30:50Z</cp:lastPrinted>
  <dcterms:created xsi:type="dcterms:W3CDTF">2004-03-24T19:37:04Z</dcterms:created>
  <dcterms:modified xsi:type="dcterms:W3CDTF">2020-02-11T11:34:41Z</dcterms:modified>
  <cp:category/>
  <cp:version/>
  <cp:contentType/>
  <cp:contentStatus/>
</cp:coreProperties>
</file>